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601267\svr601267\SEC保護データ\中四国（共有Ｉ）\■21西日本商品企画センター\エリアＨＰ素材\おせち関係\"/>
    </mc:Choice>
  </mc:AlternateContent>
  <bookViews>
    <workbookView xWindow="0" yWindow="0" windowWidth="20490" windowHeight="7230" activeTab="1"/>
  </bookViews>
  <sheets>
    <sheet name="申込書1" sheetId="1" r:id="rId1"/>
    <sheet name="申込書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2" l="1"/>
  <c r="D11" i="2"/>
  <c r="C9" i="2"/>
  <c r="D8" i="2"/>
  <c r="C7" i="2"/>
  <c r="C6" i="2"/>
  <c r="P60" i="2"/>
  <c r="P37" i="2"/>
  <c r="K85" i="2" l="1"/>
  <c r="P75" i="1"/>
  <c r="P52" i="1"/>
  <c r="P27" i="1"/>
  <c r="K77" i="1" l="1"/>
  <c r="K87" i="2" s="1"/>
</calcChain>
</file>

<file path=xl/sharedStrings.xml><?xml version="1.0" encoding="utf-8"?>
<sst xmlns="http://schemas.openxmlformats.org/spreadsheetml/2006/main" count="787" uniqueCount="86">
  <si>
    <t>【ご注文者】</t>
    <rPh sb="2" eb="4">
      <t>チュウモン</t>
    </rPh>
    <rPh sb="4" eb="5">
      <t>シャ</t>
    </rPh>
    <phoneticPr fontId="2"/>
  </si>
  <si>
    <t>フリガナ</t>
    <phoneticPr fontId="2"/>
  </si>
  <si>
    <t>お名前</t>
    <rPh sb="1" eb="3">
      <t>ナマエ</t>
    </rPh>
    <phoneticPr fontId="2"/>
  </si>
  <si>
    <t>ご住所</t>
    <rPh sb="1" eb="3">
      <t>ジュウショ</t>
    </rPh>
    <phoneticPr fontId="2"/>
  </si>
  <si>
    <t>〒</t>
    <phoneticPr fontId="2"/>
  </si>
  <si>
    <t>品番</t>
    <rPh sb="0" eb="2">
      <t>ヒンバン</t>
    </rPh>
    <phoneticPr fontId="2"/>
  </si>
  <si>
    <t>施設名</t>
    <rPh sb="0" eb="2">
      <t>シセツ</t>
    </rPh>
    <rPh sb="2" eb="3">
      <t>メイ</t>
    </rPh>
    <phoneticPr fontId="2"/>
  </si>
  <si>
    <t>ご連絡先</t>
    <rPh sb="1" eb="4">
      <t>レンラクサキ</t>
    </rPh>
    <phoneticPr fontId="2"/>
  </si>
  <si>
    <t>※枠内に県名からご記入を御願いいたします。</t>
    <rPh sb="1" eb="3">
      <t>ワクナイ</t>
    </rPh>
    <rPh sb="4" eb="6">
      <t>ケンメイ</t>
    </rPh>
    <rPh sb="9" eb="11">
      <t>キニュウ</t>
    </rPh>
    <rPh sb="12" eb="14">
      <t>オネガ</t>
    </rPh>
    <phoneticPr fontId="2"/>
  </si>
  <si>
    <t>［携帯］</t>
    <rPh sb="1" eb="3">
      <t>ケイタイ</t>
    </rPh>
    <phoneticPr fontId="2"/>
  </si>
  <si>
    <t>ご注文品名</t>
    <rPh sb="1" eb="3">
      <t>チュウモン</t>
    </rPh>
    <rPh sb="3" eb="4">
      <t>ヒン</t>
    </rPh>
    <rPh sb="4" eb="5">
      <t>メイ</t>
    </rPh>
    <phoneticPr fontId="2"/>
  </si>
  <si>
    <t>金額</t>
    <rPh sb="0" eb="2">
      <t>キンガク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</si>
  <si>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</si>
  <si>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</si>
  <si>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</si>
  <si>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浜湖月</t>
    <rPh sb="0" eb="1">
      <t>ハマ</t>
    </rPh>
    <rPh sb="1" eb="2">
      <t>ミズウミ</t>
    </rPh>
    <rPh sb="2" eb="3">
      <t>ツキ</t>
    </rPh>
    <phoneticPr fontId="2"/>
  </si>
  <si>
    <t>※不在時の対応のため、携帯電話番号は必ずご記入ください。</t>
    <rPh sb="1" eb="3">
      <t>フザイ</t>
    </rPh>
    <rPh sb="3" eb="4">
      <t>ジ</t>
    </rPh>
    <rPh sb="5" eb="7">
      <t>タイオウ</t>
    </rPh>
    <rPh sb="11" eb="13">
      <t>ケイタイ</t>
    </rPh>
    <rPh sb="13" eb="15">
      <t>デンワ</t>
    </rPh>
    <rPh sb="15" eb="17">
      <t>バンゴウ</t>
    </rPh>
    <rPh sb="18" eb="19">
      <t>カナラ</t>
    </rPh>
    <rPh sb="21" eb="23">
      <t>キニュウ</t>
    </rPh>
    <phoneticPr fontId="2"/>
  </si>
  <si>
    <t>［ご自宅］</t>
    <rPh sb="2" eb="4">
      <t>ジタク</t>
    </rPh>
    <phoneticPr fontId="2"/>
  </si>
  <si>
    <t>一休庵</t>
    <rPh sb="0" eb="2">
      <t>イッキュウ</t>
    </rPh>
    <rPh sb="2" eb="3">
      <t>アン</t>
    </rPh>
    <phoneticPr fontId="2"/>
  </si>
  <si>
    <t>八つ橋庵</t>
    <rPh sb="0" eb="1">
      <t>ヤ</t>
    </rPh>
    <rPh sb="2" eb="3">
      <t>ハシ</t>
    </rPh>
    <rPh sb="3" eb="4">
      <t>アン</t>
    </rPh>
    <phoneticPr fontId="2"/>
  </si>
  <si>
    <t>花ごころ</t>
    <rPh sb="0" eb="1">
      <t>ハナ</t>
    </rPh>
    <phoneticPr fontId="2"/>
  </si>
  <si>
    <t>渓山閣</t>
    <rPh sb="0" eb="1">
      <t>タニ</t>
    </rPh>
    <rPh sb="1" eb="2">
      <t>ヤマ</t>
    </rPh>
    <rPh sb="2" eb="3">
      <t>カク</t>
    </rPh>
    <phoneticPr fontId="2"/>
  </si>
  <si>
    <t>一富士</t>
    <rPh sb="0" eb="1">
      <t>イチ</t>
    </rPh>
    <rPh sb="1" eb="3">
      <t>フジ</t>
    </rPh>
    <phoneticPr fontId="2"/>
  </si>
  <si>
    <t>プラザオーサカ</t>
    <phoneticPr fontId="2"/>
  </si>
  <si>
    <r>
      <t>【お客様お申込書】　</t>
    </r>
    <r>
      <rPr>
        <sz val="14"/>
        <color theme="1"/>
        <rFont val="ＭＳ Ｐゴシック"/>
        <family val="3"/>
        <charset val="128"/>
        <scheme val="minor"/>
      </rPr>
      <t>当社宛メールをいただくか、当社販売店宛FAXまたはご連絡を御願いいたします。</t>
    </r>
    <rPh sb="2" eb="4">
      <t>キャクサマ</t>
    </rPh>
    <rPh sb="5" eb="7">
      <t>モウシコミ</t>
    </rPh>
    <rPh sb="7" eb="8">
      <t>ショ</t>
    </rPh>
    <rPh sb="10" eb="12">
      <t>トウシャ</t>
    </rPh>
    <rPh sb="12" eb="13">
      <t>アテ</t>
    </rPh>
    <rPh sb="23" eb="25">
      <t>トウシャ</t>
    </rPh>
    <rPh sb="25" eb="28">
      <t>ハンバイテン</t>
    </rPh>
    <rPh sb="28" eb="29">
      <t>アテ</t>
    </rPh>
    <rPh sb="36" eb="38">
      <t>レンラク</t>
    </rPh>
    <rPh sb="39" eb="41">
      <t>オネガ</t>
    </rPh>
    <phoneticPr fontId="2"/>
  </si>
  <si>
    <t>一休庵　おせち　三段重</t>
    <rPh sb="0" eb="2">
      <t>イッキュウ</t>
    </rPh>
    <rPh sb="2" eb="3">
      <t>アン</t>
    </rPh>
    <rPh sb="8" eb="10">
      <t>サンダン</t>
    </rPh>
    <rPh sb="10" eb="11">
      <t>ジュウ</t>
    </rPh>
    <phoneticPr fontId="2"/>
  </si>
  <si>
    <t>太　閣　　二段重</t>
    <rPh sb="0" eb="1">
      <t>ダイ</t>
    </rPh>
    <rPh sb="2" eb="3">
      <t>カク</t>
    </rPh>
    <rPh sb="5" eb="6">
      <t>ニ</t>
    </rPh>
    <rPh sb="6" eb="7">
      <t>ダン</t>
    </rPh>
    <rPh sb="7" eb="8">
      <t>ジュウ</t>
    </rPh>
    <phoneticPr fontId="2"/>
  </si>
  <si>
    <t>冬花見　二段重</t>
    <rPh sb="0" eb="1">
      <t>フユ</t>
    </rPh>
    <rPh sb="1" eb="3">
      <t>ハナミ</t>
    </rPh>
    <rPh sb="4" eb="6">
      <t>ニダン</t>
    </rPh>
    <rPh sb="6" eb="7">
      <t>ジュウ</t>
    </rPh>
    <phoneticPr fontId="2"/>
  </si>
  <si>
    <t>春の夢　三段重</t>
    <rPh sb="0" eb="1">
      <t>ハル</t>
    </rPh>
    <rPh sb="2" eb="3">
      <t>ユメ</t>
    </rPh>
    <rPh sb="4" eb="6">
      <t>サンダン</t>
    </rPh>
    <rPh sb="6" eb="7">
      <t>ジュウ</t>
    </rPh>
    <phoneticPr fontId="2"/>
  </si>
  <si>
    <t>花ごころ　ミニ二段重</t>
    <rPh sb="0" eb="1">
      <t>ハナ</t>
    </rPh>
    <rPh sb="7" eb="9">
      <t>ニダン</t>
    </rPh>
    <rPh sb="9" eb="10">
      <t>ジュウ</t>
    </rPh>
    <phoneticPr fontId="2"/>
  </si>
  <si>
    <t>花ごころ　来客二段重</t>
    <rPh sb="0" eb="1">
      <t>ハナ</t>
    </rPh>
    <rPh sb="5" eb="7">
      <t>ライキャク</t>
    </rPh>
    <rPh sb="7" eb="9">
      <t>ニダン</t>
    </rPh>
    <rPh sb="9" eb="10">
      <t>ジュウ</t>
    </rPh>
    <phoneticPr fontId="2"/>
  </si>
  <si>
    <t>花ごころ　三段重</t>
    <rPh sb="0" eb="1">
      <t>ハナ</t>
    </rPh>
    <rPh sb="5" eb="7">
      <t>サンダン</t>
    </rPh>
    <rPh sb="7" eb="8">
      <t>ジュウ</t>
    </rPh>
    <phoneticPr fontId="2"/>
  </si>
  <si>
    <t>渓山閣　二段重</t>
    <rPh sb="0" eb="1">
      <t>ケイ</t>
    </rPh>
    <rPh sb="1" eb="2">
      <t>サン</t>
    </rPh>
    <rPh sb="2" eb="3">
      <t>カク</t>
    </rPh>
    <rPh sb="4" eb="6">
      <t>ニダン</t>
    </rPh>
    <rPh sb="6" eb="7">
      <t>ジュウ</t>
    </rPh>
    <phoneticPr fontId="2"/>
  </si>
  <si>
    <t>渓山閣　三段重</t>
    <rPh sb="0" eb="1">
      <t>ケイ</t>
    </rPh>
    <rPh sb="1" eb="2">
      <t>サン</t>
    </rPh>
    <rPh sb="2" eb="3">
      <t>カク</t>
    </rPh>
    <rPh sb="4" eb="5">
      <t>サン</t>
    </rPh>
    <rPh sb="5" eb="6">
      <t>ダン</t>
    </rPh>
    <rPh sb="6" eb="7">
      <t>ジュウ</t>
    </rPh>
    <phoneticPr fontId="2"/>
  </si>
  <si>
    <t>うぐいす　二段重</t>
    <rPh sb="5" eb="7">
      <t>ニダン</t>
    </rPh>
    <rPh sb="7" eb="8">
      <t>ジュウ</t>
    </rPh>
    <phoneticPr fontId="2"/>
  </si>
  <si>
    <t>祝　宴　三段重</t>
    <rPh sb="0" eb="1">
      <t>シュク</t>
    </rPh>
    <rPh sb="2" eb="3">
      <t>エン</t>
    </rPh>
    <rPh sb="4" eb="6">
      <t>サンダン</t>
    </rPh>
    <rPh sb="6" eb="7">
      <t>ジュウ</t>
    </rPh>
    <phoneticPr fontId="2"/>
  </si>
  <si>
    <t>かささぎ　鯛付き　三段重</t>
    <rPh sb="5" eb="6">
      <t>タイ</t>
    </rPh>
    <rPh sb="6" eb="7">
      <t>ツ</t>
    </rPh>
    <rPh sb="9" eb="11">
      <t>サンダン</t>
    </rPh>
    <rPh sb="11" eb="12">
      <t>ジュウ</t>
    </rPh>
    <phoneticPr fontId="2"/>
  </si>
  <si>
    <t>集　洋風オードブル</t>
    <rPh sb="0" eb="1">
      <t>ツド</t>
    </rPh>
    <rPh sb="2" eb="4">
      <t>ヨウフウ</t>
    </rPh>
    <phoneticPr fontId="2"/>
  </si>
  <si>
    <t>新・笑門　一段重</t>
    <rPh sb="0" eb="1">
      <t>シン</t>
    </rPh>
    <rPh sb="2" eb="3">
      <t>ワラ</t>
    </rPh>
    <rPh sb="3" eb="4">
      <t>モン</t>
    </rPh>
    <rPh sb="5" eb="7">
      <t>イチダン</t>
    </rPh>
    <rPh sb="7" eb="8">
      <t>ジュウ</t>
    </rPh>
    <phoneticPr fontId="2"/>
  </si>
  <si>
    <t>海幸　山幸　二段重</t>
    <rPh sb="0" eb="1">
      <t>ウミ</t>
    </rPh>
    <rPh sb="1" eb="2">
      <t>サチ</t>
    </rPh>
    <rPh sb="3" eb="4">
      <t>ヤマ</t>
    </rPh>
    <rPh sb="4" eb="5">
      <t>サチ</t>
    </rPh>
    <rPh sb="6" eb="8">
      <t>ニダン</t>
    </rPh>
    <rPh sb="8" eb="9">
      <t>ジュウ</t>
    </rPh>
    <phoneticPr fontId="2"/>
  </si>
  <si>
    <t>新北京</t>
    <rPh sb="0" eb="1">
      <t>シン</t>
    </rPh>
    <rPh sb="1" eb="3">
      <t>ペキン</t>
    </rPh>
    <phoneticPr fontId="2"/>
  </si>
  <si>
    <t>まねき食堂</t>
    <rPh sb="3" eb="5">
      <t>ショクドウ</t>
    </rPh>
    <phoneticPr fontId="2"/>
  </si>
  <si>
    <t>月光園</t>
    <rPh sb="0" eb="2">
      <t>ゲッコウ</t>
    </rPh>
    <rPh sb="2" eb="3">
      <t>エン</t>
    </rPh>
    <phoneticPr fontId="2"/>
  </si>
  <si>
    <t>ザ・サンプラザ</t>
    <phoneticPr fontId="2"/>
  </si>
  <si>
    <t>マリーナシティ</t>
    <phoneticPr fontId="2"/>
  </si>
  <si>
    <t>紅梅亭</t>
    <rPh sb="0" eb="2">
      <t>コウバイ</t>
    </rPh>
    <rPh sb="2" eb="3">
      <t>テイ</t>
    </rPh>
    <phoneticPr fontId="2"/>
  </si>
  <si>
    <t>佳翠苑皆美</t>
    <rPh sb="0" eb="1">
      <t>カ</t>
    </rPh>
    <rPh sb="1" eb="2">
      <t>スイ</t>
    </rPh>
    <rPh sb="2" eb="3">
      <t>エン</t>
    </rPh>
    <rPh sb="3" eb="4">
      <t>ミナ</t>
    </rPh>
    <rPh sb="4" eb="5">
      <t>ミ</t>
    </rPh>
    <phoneticPr fontId="2"/>
  </si>
  <si>
    <t>由志園</t>
    <rPh sb="0" eb="1">
      <t>ヨシ</t>
    </rPh>
    <rPh sb="1" eb="2">
      <t>シ</t>
    </rPh>
    <rPh sb="2" eb="3">
      <t>エン</t>
    </rPh>
    <phoneticPr fontId="2"/>
  </si>
  <si>
    <t>和平治商店</t>
    <rPh sb="0" eb="2">
      <t>ワヘイ</t>
    </rPh>
    <rPh sb="2" eb="3">
      <t>ジ</t>
    </rPh>
    <rPh sb="3" eb="5">
      <t>ショウテン</t>
    </rPh>
    <phoneticPr fontId="2"/>
  </si>
  <si>
    <t>鷗風亭</t>
    <rPh sb="0" eb="1">
      <t>カモメ</t>
    </rPh>
    <rPh sb="1" eb="2">
      <t>フウ</t>
    </rPh>
    <rPh sb="2" eb="3">
      <t>テイ</t>
    </rPh>
    <phoneticPr fontId="2"/>
  </si>
  <si>
    <t>新北京　中華おせち　二段重</t>
    <rPh sb="0" eb="1">
      <t>シン</t>
    </rPh>
    <rPh sb="1" eb="3">
      <t>ペキン</t>
    </rPh>
    <rPh sb="4" eb="6">
      <t>チュウカ</t>
    </rPh>
    <rPh sb="10" eb="12">
      <t>ニダン</t>
    </rPh>
    <rPh sb="12" eb="13">
      <t>ジュウ</t>
    </rPh>
    <phoneticPr fontId="2"/>
  </si>
  <si>
    <t>播　磨　一段重</t>
    <rPh sb="0" eb="1">
      <t>ハリ</t>
    </rPh>
    <rPh sb="2" eb="3">
      <t>マ</t>
    </rPh>
    <rPh sb="4" eb="6">
      <t>イチダン</t>
    </rPh>
    <rPh sb="6" eb="7">
      <t>ジュウ</t>
    </rPh>
    <phoneticPr fontId="2"/>
  </si>
  <si>
    <t>瀬戸内　三段重</t>
    <rPh sb="0" eb="3">
      <t>セトウチ</t>
    </rPh>
    <rPh sb="4" eb="6">
      <t>サンダン</t>
    </rPh>
    <rPh sb="6" eb="7">
      <t>ジュウ</t>
    </rPh>
    <phoneticPr fontId="2"/>
  </si>
  <si>
    <t>贅　三段重</t>
    <rPh sb="0" eb="1">
      <t>ゼイ</t>
    </rPh>
    <rPh sb="2" eb="4">
      <t>サンダン</t>
    </rPh>
    <rPh sb="4" eb="5">
      <t>ジュウ</t>
    </rPh>
    <phoneticPr fontId="2"/>
  </si>
  <si>
    <t>ザ・サンプラザ　おせち　二段重</t>
    <rPh sb="12" eb="14">
      <t>ニダン</t>
    </rPh>
    <rPh sb="14" eb="15">
      <t>ジュウ</t>
    </rPh>
    <phoneticPr fontId="2"/>
  </si>
  <si>
    <t>和イタリアン　二段重</t>
    <rPh sb="0" eb="1">
      <t>ワ</t>
    </rPh>
    <rPh sb="7" eb="9">
      <t>ニダン</t>
    </rPh>
    <rPh sb="9" eb="10">
      <t>ジュウ</t>
    </rPh>
    <phoneticPr fontId="2"/>
  </si>
  <si>
    <t>温りの重　三段重</t>
    <rPh sb="0" eb="1">
      <t>ヌク</t>
    </rPh>
    <rPh sb="3" eb="4">
      <t>ジュウ</t>
    </rPh>
    <rPh sb="5" eb="7">
      <t>サンダン</t>
    </rPh>
    <rPh sb="7" eb="8">
      <t>ジュウ</t>
    </rPh>
    <phoneticPr fontId="2"/>
  </si>
  <si>
    <t>佳翠苑皆美　和風おせち　二段重</t>
    <rPh sb="0" eb="1">
      <t>カ</t>
    </rPh>
    <rPh sb="1" eb="2">
      <t>スイ</t>
    </rPh>
    <rPh sb="2" eb="3">
      <t>エン</t>
    </rPh>
    <rPh sb="3" eb="4">
      <t>ミナ</t>
    </rPh>
    <rPh sb="4" eb="5">
      <t>ミ</t>
    </rPh>
    <rPh sb="6" eb="8">
      <t>ワフウ</t>
    </rPh>
    <rPh sb="12" eb="14">
      <t>ニダン</t>
    </rPh>
    <rPh sb="14" eb="15">
      <t>ジュウ</t>
    </rPh>
    <phoneticPr fontId="2"/>
  </si>
  <si>
    <t>由志園　和風おせち　二段重</t>
    <rPh sb="0" eb="1">
      <t>ヨシ</t>
    </rPh>
    <rPh sb="1" eb="2">
      <t>シ</t>
    </rPh>
    <rPh sb="2" eb="3">
      <t>エン</t>
    </rPh>
    <rPh sb="4" eb="6">
      <t>ワフウ</t>
    </rPh>
    <rPh sb="10" eb="12">
      <t>ニダン</t>
    </rPh>
    <rPh sb="12" eb="13">
      <t>ジュウ</t>
    </rPh>
    <phoneticPr fontId="2"/>
  </si>
  <si>
    <t>笑福生おせち　桂　二段重</t>
    <rPh sb="0" eb="1">
      <t>ワラ</t>
    </rPh>
    <rPh sb="1" eb="2">
      <t>フク</t>
    </rPh>
    <rPh sb="2" eb="3">
      <t>ナマ</t>
    </rPh>
    <rPh sb="7" eb="8">
      <t>カツラ</t>
    </rPh>
    <rPh sb="9" eb="11">
      <t>ニダン</t>
    </rPh>
    <rPh sb="11" eb="12">
      <t>ジュウ</t>
    </rPh>
    <phoneticPr fontId="2"/>
  </si>
  <si>
    <t>笑福生おせち　椿　三段重</t>
    <rPh sb="0" eb="1">
      <t>ワライ</t>
    </rPh>
    <rPh sb="1" eb="2">
      <t>フク</t>
    </rPh>
    <rPh sb="2" eb="3">
      <t>ナマ</t>
    </rPh>
    <rPh sb="7" eb="8">
      <t>ツバキ</t>
    </rPh>
    <rPh sb="9" eb="11">
      <t>サンダン</t>
    </rPh>
    <rPh sb="11" eb="12">
      <t>ジュウ</t>
    </rPh>
    <phoneticPr fontId="2"/>
  </si>
  <si>
    <t>鷗風亭　一段重</t>
    <rPh sb="0" eb="1">
      <t>カモメ</t>
    </rPh>
    <rPh sb="1" eb="2">
      <t>フウ</t>
    </rPh>
    <rPh sb="2" eb="3">
      <t>テイ</t>
    </rPh>
    <rPh sb="4" eb="6">
      <t>イチダン</t>
    </rPh>
    <rPh sb="6" eb="7">
      <t>ジュウ</t>
    </rPh>
    <phoneticPr fontId="2"/>
  </si>
  <si>
    <t>鷗風亭　二段重</t>
    <rPh sb="0" eb="1">
      <t>カモメ</t>
    </rPh>
    <rPh sb="1" eb="2">
      <t>フウ</t>
    </rPh>
    <rPh sb="2" eb="3">
      <t>テイ</t>
    </rPh>
    <rPh sb="4" eb="5">
      <t>ニ</t>
    </rPh>
    <rPh sb="5" eb="6">
      <t>ダン</t>
    </rPh>
    <rPh sb="6" eb="7">
      <t>ジュウ</t>
    </rPh>
    <phoneticPr fontId="2"/>
  </si>
  <si>
    <t>鷗風亭　三段重</t>
    <rPh sb="0" eb="1">
      <t>カモメ</t>
    </rPh>
    <rPh sb="1" eb="2">
      <t>フウ</t>
    </rPh>
    <rPh sb="2" eb="3">
      <t>テイ</t>
    </rPh>
    <rPh sb="4" eb="5">
      <t>サン</t>
    </rPh>
    <rPh sb="5" eb="6">
      <t>ダン</t>
    </rPh>
    <rPh sb="6" eb="7">
      <t>ジュウ</t>
    </rPh>
    <phoneticPr fontId="2"/>
  </si>
  <si>
    <t>小計</t>
    <rPh sb="0" eb="2">
      <t>ショウケイ</t>
    </rPh>
    <phoneticPr fontId="2"/>
  </si>
  <si>
    <t>※不在時の対応のため、携帯
　 番号は必ずご記入ください。</t>
    <phoneticPr fontId="2"/>
  </si>
  <si>
    <t>お届け先①</t>
    <rPh sb="1" eb="2">
      <t>トド</t>
    </rPh>
    <rPh sb="3" eb="4">
      <t>サキ</t>
    </rPh>
    <phoneticPr fontId="2"/>
  </si>
  <si>
    <t>お届け先②</t>
    <rPh sb="1" eb="2">
      <t>トド</t>
    </rPh>
    <rPh sb="3" eb="4">
      <t>サキ</t>
    </rPh>
    <phoneticPr fontId="2"/>
  </si>
  <si>
    <t>ご注文者様</t>
    <rPh sb="1" eb="3">
      <t>チュウモン</t>
    </rPh>
    <rPh sb="3" eb="4">
      <t>シャ</t>
    </rPh>
    <rPh sb="4" eb="5">
      <t>サマ</t>
    </rPh>
    <phoneticPr fontId="2"/>
  </si>
  <si>
    <t>※贈り物等にご利用の場合は、以下にご注文者様情報を明記いただき、商品箇所は空欄としてください。また、ご自宅用の場合は、以下のみご記入ください。</t>
    <rPh sb="1" eb="2">
      <t>オク</t>
    </rPh>
    <rPh sb="3" eb="4">
      <t>モノ</t>
    </rPh>
    <rPh sb="4" eb="5">
      <t>ナド</t>
    </rPh>
    <rPh sb="7" eb="9">
      <t>リヨウ</t>
    </rPh>
    <rPh sb="10" eb="12">
      <t>バアイ</t>
    </rPh>
    <rPh sb="14" eb="16">
      <t>イカ</t>
    </rPh>
    <rPh sb="18" eb="20">
      <t>チュウモン</t>
    </rPh>
    <rPh sb="20" eb="21">
      <t>シャ</t>
    </rPh>
    <rPh sb="21" eb="22">
      <t>サマ</t>
    </rPh>
    <rPh sb="22" eb="24">
      <t>ジョウホウ</t>
    </rPh>
    <rPh sb="25" eb="27">
      <t>メイキ</t>
    </rPh>
    <rPh sb="32" eb="34">
      <t>ショウヒン</t>
    </rPh>
    <rPh sb="34" eb="36">
      <t>カショ</t>
    </rPh>
    <rPh sb="37" eb="39">
      <t>クウラン</t>
    </rPh>
    <rPh sb="59" eb="61">
      <t>イカ</t>
    </rPh>
    <phoneticPr fontId="2"/>
  </si>
  <si>
    <r>
      <t xml:space="preserve">ご注文金額合計
</t>
    </r>
    <r>
      <rPr>
        <sz val="8"/>
        <color theme="1"/>
        <rFont val="ＭＳ Ｐゴシック"/>
        <family val="3"/>
        <charset val="128"/>
        <scheme val="minor"/>
      </rPr>
      <t>※消費税・送料含む</t>
    </r>
    <rPh sb="1" eb="3">
      <t>チュウモン</t>
    </rPh>
    <rPh sb="3" eb="5">
      <t>キンガク</t>
    </rPh>
    <rPh sb="5" eb="7">
      <t>ゴウケイ</t>
    </rPh>
    <rPh sb="9" eb="12">
      <t>ショウヒゼイ</t>
    </rPh>
    <rPh sb="13" eb="15">
      <t>ソウリョウ</t>
    </rPh>
    <rPh sb="15" eb="16">
      <t>フク</t>
    </rPh>
    <phoneticPr fontId="2"/>
  </si>
  <si>
    <t>個人情報の利用目的及び第三者提供について</t>
    <phoneticPr fontId="25"/>
  </si>
  <si>
    <t>※２件以上の発送箇所となる場合は、次項書面と合せて申込書の記入を御願いいたします。
またFAXでの申込の場合で申込書が複数枚となる場合は、申込書右下（　　　　　）内に発送枚数の記入を御願いいたします。</t>
    <rPh sb="2" eb="3">
      <t>ケン</t>
    </rPh>
    <rPh sb="3" eb="5">
      <t>イジョウ</t>
    </rPh>
    <rPh sb="6" eb="8">
      <t>ハッソウ</t>
    </rPh>
    <rPh sb="8" eb="10">
      <t>カショ</t>
    </rPh>
    <rPh sb="13" eb="15">
      <t>バアイ</t>
    </rPh>
    <rPh sb="17" eb="18">
      <t>ジ</t>
    </rPh>
    <rPh sb="18" eb="19">
      <t>コウ</t>
    </rPh>
    <rPh sb="19" eb="21">
      <t>ショメン</t>
    </rPh>
    <rPh sb="22" eb="23">
      <t>アワ</t>
    </rPh>
    <rPh sb="25" eb="28">
      <t>モウシコミショ</t>
    </rPh>
    <rPh sb="29" eb="31">
      <t>キニュウ</t>
    </rPh>
    <rPh sb="32" eb="34">
      <t>オネガ</t>
    </rPh>
    <rPh sb="49" eb="51">
      <t>モウシコミ</t>
    </rPh>
    <rPh sb="52" eb="54">
      <t>バアイ</t>
    </rPh>
    <rPh sb="55" eb="57">
      <t>モウシコミ</t>
    </rPh>
    <rPh sb="57" eb="58">
      <t>ショ</t>
    </rPh>
    <rPh sb="59" eb="62">
      <t>フクスウマイ</t>
    </rPh>
    <rPh sb="65" eb="67">
      <t>バアイ</t>
    </rPh>
    <rPh sb="69" eb="71">
      <t>モウシコミ</t>
    </rPh>
    <rPh sb="71" eb="72">
      <t>ショ</t>
    </rPh>
    <rPh sb="72" eb="73">
      <t>ミギ</t>
    </rPh>
    <rPh sb="73" eb="74">
      <t>シタ</t>
    </rPh>
    <rPh sb="81" eb="82">
      <t>ナイ</t>
    </rPh>
    <rPh sb="83" eb="85">
      <t>ハッソウ</t>
    </rPh>
    <rPh sb="85" eb="87">
      <t>マイスウ</t>
    </rPh>
    <rPh sb="88" eb="90">
      <t>キニュウ</t>
    </rPh>
    <rPh sb="91" eb="93">
      <t>オネガ</t>
    </rPh>
    <phoneticPr fontId="2"/>
  </si>
  <si>
    <t>※FAXでの申込の場合のみ（お願い）：複数枚となる場合は、お手数ですが右（　　）内にFAX枚数を記入ください。</t>
    <rPh sb="6" eb="8">
      <t>モウシコミ</t>
    </rPh>
    <rPh sb="9" eb="11">
      <t>バアイ</t>
    </rPh>
    <rPh sb="15" eb="16">
      <t>ネガ</t>
    </rPh>
    <rPh sb="19" eb="22">
      <t>フクスウマイ</t>
    </rPh>
    <rPh sb="25" eb="27">
      <t>バアイ</t>
    </rPh>
    <rPh sb="30" eb="32">
      <t>テスウ</t>
    </rPh>
    <rPh sb="35" eb="36">
      <t>ミギ</t>
    </rPh>
    <rPh sb="40" eb="41">
      <t>ナイ</t>
    </rPh>
    <rPh sb="45" eb="47">
      <t>マイスウ</t>
    </rPh>
    <rPh sb="48" eb="50">
      <t>キニュウ</t>
    </rPh>
    <phoneticPr fontId="2"/>
  </si>
  <si>
    <t>枚）</t>
    <rPh sb="0" eb="1">
      <t>マイ</t>
    </rPh>
    <phoneticPr fontId="2"/>
  </si>
  <si>
    <t>（　　　　　　　　</t>
    <phoneticPr fontId="2"/>
  </si>
  <si>
    <t>【ご注文者様と異なるお届け先の場合は以下に、明記ください。】</t>
    <rPh sb="2" eb="4">
      <t>チュウモン</t>
    </rPh>
    <rPh sb="4" eb="5">
      <t>シャ</t>
    </rPh>
    <rPh sb="5" eb="6">
      <t>サマ</t>
    </rPh>
    <rPh sb="7" eb="8">
      <t>コト</t>
    </rPh>
    <rPh sb="11" eb="12">
      <t>トド</t>
    </rPh>
    <rPh sb="13" eb="14">
      <t>サキ</t>
    </rPh>
    <rPh sb="15" eb="17">
      <t>バアイ</t>
    </rPh>
    <rPh sb="18" eb="20">
      <t>イカ</t>
    </rPh>
    <rPh sb="22" eb="24">
      <t>メイキ</t>
    </rPh>
    <phoneticPr fontId="2"/>
  </si>
  <si>
    <t>（複数発送用）</t>
    <rPh sb="1" eb="3">
      <t>フクスウ</t>
    </rPh>
    <rPh sb="3" eb="5">
      <t>ハッソウ</t>
    </rPh>
    <rPh sb="5" eb="6">
      <t>ヨウ</t>
    </rPh>
    <phoneticPr fontId="2"/>
  </si>
  <si>
    <t>複数箇所発送の場合、以下は表紙を入力の場合は、自動入力となります。</t>
    <rPh sb="0" eb="2">
      <t>フクスウ</t>
    </rPh>
    <rPh sb="2" eb="4">
      <t>カショ</t>
    </rPh>
    <rPh sb="4" eb="6">
      <t>ハッソウ</t>
    </rPh>
    <rPh sb="7" eb="9">
      <t>バアイ</t>
    </rPh>
    <rPh sb="10" eb="12">
      <t>イカ</t>
    </rPh>
    <rPh sb="13" eb="15">
      <t>ヒョウシ</t>
    </rPh>
    <rPh sb="16" eb="18">
      <t>ニュウリョク</t>
    </rPh>
    <rPh sb="19" eb="21">
      <t>バアイ</t>
    </rPh>
    <rPh sb="23" eb="25">
      <t>ジドウ</t>
    </rPh>
    <rPh sb="25" eb="27">
      <t>ニュウリョク</t>
    </rPh>
    <phoneticPr fontId="2"/>
  </si>
  <si>
    <t>お届け先③</t>
    <rPh sb="1" eb="2">
      <t>トド</t>
    </rPh>
    <rPh sb="3" eb="4">
      <t>サキ</t>
    </rPh>
    <phoneticPr fontId="2"/>
  </si>
  <si>
    <t>お届け先④</t>
    <rPh sb="1" eb="2">
      <t>トド</t>
    </rPh>
    <rPh sb="3" eb="4">
      <t>サキ</t>
    </rPh>
    <phoneticPr fontId="2"/>
  </si>
  <si>
    <t>お届け先⑤</t>
    <rPh sb="1" eb="2">
      <t>トド</t>
    </rPh>
    <rPh sb="3" eb="4">
      <t>サキ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</si>
  <si>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ご注文金額小計③～⑤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※消費税・送料含む</t>
    </r>
    <rPh sb="1" eb="3">
      <t>チュウモン</t>
    </rPh>
    <rPh sb="3" eb="4">
      <t>キン</t>
    </rPh>
    <rPh sb="4" eb="5">
      <t>ガク</t>
    </rPh>
    <rPh sb="5" eb="7">
      <t>ショウケイ</t>
    </rPh>
    <rPh sb="6" eb="7">
      <t>ケイ</t>
    </rPh>
    <rPh sb="12" eb="15">
      <t>ショウヒゼイ</t>
    </rPh>
    <rPh sb="16" eb="18">
      <t>ソウリョウ</t>
    </rPh>
    <rPh sb="18" eb="19">
      <t>フク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</si>
  <si>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ご注文金額総計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※消費税・送料含む</t>
    </r>
    <rPh sb="1" eb="3">
      <t>チュウモン</t>
    </rPh>
    <rPh sb="3" eb="5">
      <t>キンガク</t>
    </rPh>
    <rPh sb="5" eb="7">
      <t>ソウケイ</t>
    </rPh>
    <rPh sb="9" eb="12">
      <t>ショウヒゼイ</t>
    </rPh>
    <rPh sb="13" eb="15">
      <t>ソウリョウ</t>
    </rPh>
    <rPh sb="15" eb="16">
      <t>フク</t>
    </rPh>
    <phoneticPr fontId="2"/>
  </si>
  <si>
    <t>株式会社農協観光（以下「当社」といいます。）は「おせち料理」のお申込みをされたお客さまの個人情報（お名前・住所・電話番号等）を下記のとおり利用し販売先へ電子的方法により提供いたします。
（１）商品の予約・手配、発送、精算のため。 （２）当社グループ会社または提携会社の旅行商品やサービス、キャンペーン、イベント等をご案内するため。ご案内が不要の方は右記にチェック願います。</t>
    <rPh sb="27" eb="29">
      <t>リョウリ</t>
    </rPh>
    <rPh sb="44" eb="46">
      <t>コジン</t>
    </rPh>
    <rPh sb="46" eb="48">
      <t>ジョウホウ</t>
    </rPh>
    <rPh sb="63" eb="65">
      <t>カキ</t>
    </rPh>
    <rPh sb="69" eb="71">
      <t>リヨウ</t>
    </rPh>
    <rPh sb="72" eb="75">
      <t>ハンバイサキ</t>
    </rPh>
    <rPh sb="96" eb="98">
      <t>ショウヒン</t>
    </rPh>
    <rPh sb="99" eb="101">
      <t>ヨヤク</t>
    </rPh>
    <rPh sb="102" eb="104">
      <t>テハイ</t>
    </rPh>
    <rPh sb="105" eb="107">
      <t>ハッソウ</t>
    </rPh>
    <rPh sb="108" eb="110">
      <t>セイサン</t>
    </rPh>
    <rPh sb="166" eb="168">
      <t>アンナイ</t>
    </rPh>
    <rPh sb="169" eb="171">
      <t>フヨウ</t>
    </rPh>
    <rPh sb="172" eb="173">
      <t>カタ</t>
    </rPh>
    <rPh sb="174" eb="176">
      <t>ウキ</t>
    </rPh>
    <rPh sb="181" eb="182">
      <t>ネガ</t>
    </rPh>
    <phoneticPr fontId="25"/>
  </si>
  <si>
    <t>お客さまの個人情報の利用目的の通知、開示、内容の訂正・追加又は削除、利用の停止、消去及び第三者提供の停止については、申込先店舗又は本社個人情報相談窓口までお問い合わせください。</t>
    <rPh sb="5" eb="7">
      <t>コジン</t>
    </rPh>
    <rPh sb="7" eb="9">
      <t>ジョウホウ</t>
    </rPh>
    <rPh sb="10" eb="12">
      <t>リヨウ</t>
    </rPh>
    <rPh sb="12" eb="14">
      <t>モクテキ</t>
    </rPh>
    <rPh sb="15" eb="17">
      <t>ツウチ</t>
    </rPh>
    <rPh sb="18" eb="20">
      <t>カイジ</t>
    </rPh>
    <rPh sb="21" eb="23">
      <t>ナイヨウ</t>
    </rPh>
    <rPh sb="24" eb="26">
      <t>テイセイ</t>
    </rPh>
    <rPh sb="27" eb="29">
      <t>ツイカ</t>
    </rPh>
    <rPh sb="29" eb="30">
      <t>マタ</t>
    </rPh>
    <rPh sb="31" eb="33">
      <t>サクジョ</t>
    </rPh>
    <rPh sb="34" eb="36">
      <t>リヨウ</t>
    </rPh>
    <rPh sb="37" eb="39">
      <t>テイシ</t>
    </rPh>
    <rPh sb="40" eb="42">
      <t>ショウキョ</t>
    </rPh>
    <rPh sb="42" eb="43">
      <t>オヨ</t>
    </rPh>
    <rPh sb="44" eb="47">
      <t>ダイサンシャ</t>
    </rPh>
    <rPh sb="47" eb="49">
      <t>テイキョウ</t>
    </rPh>
    <rPh sb="50" eb="52">
      <t>テイシ</t>
    </rPh>
    <rPh sb="58" eb="60">
      <t>モウシコ</t>
    </rPh>
    <rPh sb="60" eb="61">
      <t>サキ</t>
    </rPh>
    <rPh sb="61" eb="63">
      <t>テンポ</t>
    </rPh>
    <rPh sb="63" eb="64">
      <t>マタ</t>
    </rPh>
    <rPh sb="65" eb="67">
      <t>ホンシャ</t>
    </rPh>
    <rPh sb="67" eb="69">
      <t>コジン</t>
    </rPh>
    <rPh sb="69" eb="71">
      <t>ジョウホウ</t>
    </rPh>
    <rPh sb="71" eb="73">
      <t>ソウダン</t>
    </rPh>
    <rPh sb="73" eb="75">
      <t>マドグチ</t>
    </rPh>
    <rPh sb="78" eb="79">
      <t>ト</t>
    </rPh>
    <rPh sb="80" eb="81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</si>
</sst>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0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C00000"/>
      <name val="HG丸ｺﾞｼｯｸM-PRO"/>
      <family val="3"/>
      <charset val="128"/>
    </font>
    <font>
      <sz val="6"/>
      <color rgb="FFC00000"/>
      <name val="ＭＳ Ｐゴシック"/>
      <family val="2"/>
      <charset val="128"/>
      <scheme val="minor"/>
    </font>
    <font>
      <sz val="6"/>
      <color rgb="FFC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color theme="1"/>
      <name val="HGPｺﾞｼｯｸM"/>
      <family val="3"/>
      <charset val="128"/>
    </font>
    <font>
      <u/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7.7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theme="0"/>
      </left>
      <right style="thick">
        <color theme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ck">
        <color auto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ck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ck">
        <color auto="1"/>
      </right>
      <top style="thin">
        <color auto="1"/>
      </top>
      <bottom/>
      <diagonal/>
    </border>
    <border>
      <left style="thick">
        <color theme="1"/>
      </left>
      <right style="thick">
        <color theme="0"/>
      </right>
      <top style="thick">
        <color theme="1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1"/>
      </top>
      <bottom style="thin">
        <color theme="0"/>
      </bottom>
      <diagonal/>
    </border>
    <border>
      <left style="thick">
        <color theme="0"/>
      </left>
      <right/>
      <top style="thick">
        <color theme="1"/>
      </top>
      <bottom style="thin">
        <color theme="0"/>
      </bottom>
      <diagonal/>
    </border>
    <border>
      <left/>
      <right style="thick">
        <color theme="0"/>
      </right>
      <top style="thick">
        <color theme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ck">
        <color theme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1"/>
      </top>
      <bottom style="hair">
        <color theme="1"/>
      </bottom>
      <diagonal/>
    </border>
    <border>
      <left style="thin">
        <color auto="1"/>
      </left>
      <right style="thick">
        <color theme="1"/>
      </right>
      <top style="thick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hair">
        <color theme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ck">
        <color theme="1"/>
      </bottom>
      <diagonal/>
    </border>
    <border>
      <left/>
      <right/>
      <top style="thin">
        <color theme="0"/>
      </top>
      <bottom style="thick">
        <color theme="1"/>
      </bottom>
      <diagonal/>
    </border>
    <border>
      <left/>
      <right style="thick">
        <color theme="1"/>
      </right>
      <top style="thin">
        <color theme="0"/>
      </top>
      <bottom style="thick">
        <color theme="1"/>
      </bottom>
      <diagonal/>
    </border>
    <border>
      <left style="thin">
        <color auto="1"/>
      </left>
      <right/>
      <top style="thick">
        <color theme="1"/>
      </top>
      <bottom style="hair">
        <color theme="1"/>
      </bottom>
      <diagonal/>
    </border>
    <border>
      <left/>
      <right/>
      <top style="thick">
        <color theme="1"/>
      </top>
      <bottom style="hair">
        <color theme="1"/>
      </bottom>
      <diagonal/>
    </border>
    <border>
      <left/>
      <right style="thick">
        <color theme="1"/>
      </right>
      <top style="thick">
        <color theme="1"/>
      </top>
      <bottom style="hair">
        <color theme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ck">
        <color theme="1"/>
      </bottom>
      <diagonal/>
    </border>
    <border>
      <left/>
      <right style="thin">
        <color theme="0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ck">
        <color theme="1"/>
      </top>
      <bottom style="hair">
        <color theme="1"/>
      </bottom>
      <diagonal/>
    </border>
    <border>
      <left/>
      <right style="thin">
        <color auto="1"/>
      </right>
      <top style="hair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theme="1"/>
      </right>
      <top/>
      <bottom/>
      <diagonal/>
    </border>
    <border>
      <left style="thick">
        <color theme="1"/>
      </left>
      <right style="thin">
        <color theme="1"/>
      </right>
      <top/>
      <bottom style="thick">
        <color theme="1"/>
      </bottom>
      <diagonal/>
    </border>
    <border>
      <left style="thick">
        <color theme="1"/>
      </left>
      <right style="thin">
        <color theme="0"/>
      </right>
      <top style="thick">
        <color theme="1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 style="thick">
        <color theme="1"/>
      </bottom>
      <diagonal/>
    </border>
    <border>
      <left style="thin">
        <color theme="0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n">
        <color theme="0"/>
      </right>
      <top style="thick">
        <color theme="1"/>
      </top>
      <bottom style="thick">
        <color theme="1"/>
      </bottom>
      <diagonal/>
    </border>
    <border>
      <left style="thin">
        <color theme="0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hair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hair">
        <color theme="1"/>
      </right>
      <top style="thick">
        <color theme="1"/>
      </top>
      <bottom/>
      <diagonal/>
    </border>
    <border>
      <left style="thick">
        <color theme="1"/>
      </left>
      <right style="hair">
        <color theme="1"/>
      </right>
      <top/>
      <bottom/>
      <diagonal/>
    </border>
    <border>
      <left style="thick">
        <color theme="1"/>
      </left>
      <right style="hair">
        <color theme="1"/>
      </right>
      <top/>
      <bottom style="thick">
        <color theme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/>
      <diagonal/>
    </border>
    <border>
      <left style="hair">
        <color theme="1"/>
      </left>
      <right style="thin">
        <color auto="1"/>
      </right>
      <top/>
      <bottom style="thick">
        <color theme="1"/>
      </bottom>
      <diagonal/>
    </border>
    <border>
      <left style="hair">
        <color theme="1"/>
      </left>
      <right style="thin">
        <color auto="1"/>
      </right>
      <top/>
      <bottom/>
      <diagonal/>
    </border>
    <border>
      <left style="hair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hair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6" fillId="0" borderId="12" xfId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21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0" fillId="0" borderId="25" xfId="0" applyBorder="1">
      <alignment vertical="center"/>
    </xf>
    <xf numFmtId="0" fontId="5" fillId="0" borderId="27" xfId="0" applyFont="1" applyBorder="1" applyAlignment="1">
      <alignment horizontal="right" vertical="center"/>
    </xf>
    <xf numFmtId="38" fontId="6" fillId="0" borderId="31" xfId="1" applyFont="1" applyBorder="1">
      <alignment vertical="center"/>
    </xf>
    <xf numFmtId="0" fontId="5" fillId="0" borderId="32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38" fontId="6" fillId="0" borderId="34" xfId="1" applyFont="1" applyBorder="1">
      <alignment vertical="center"/>
    </xf>
    <xf numFmtId="0" fontId="5" fillId="0" borderId="35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0" fillId="0" borderId="3" xfId="0" applyFont="1" applyBorder="1">
      <alignment vertical="center"/>
    </xf>
    <xf numFmtId="38" fontId="14" fillId="0" borderId="11" xfId="1" applyFont="1" applyBorder="1">
      <alignment vertical="center"/>
    </xf>
    <xf numFmtId="38" fontId="14" fillId="0" borderId="30" xfId="1" applyFont="1" applyBorder="1">
      <alignment vertical="center"/>
    </xf>
    <xf numFmtId="38" fontId="14" fillId="0" borderId="33" xfId="1" applyFont="1" applyBorder="1">
      <alignment vertical="center"/>
    </xf>
    <xf numFmtId="0" fontId="5" fillId="3" borderId="37" xfId="0" applyFont="1" applyFill="1" applyBorder="1">
      <alignment vertical="center"/>
    </xf>
    <xf numFmtId="0" fontId="6" fillId="3" borderId="37" xfId="0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20" xfId="0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83" xfId="0" applyBorder="1">
      <alignment vertical="center"/>
    </xf>
    <xf numFmtId="0" fontId="0" fillId="0" borderId="75" xfId="0" applyBorder="1" applyAlignment="1">
      <alignment horizontal="center" vertical="center" wrapText="1"/>
    </xf>
    <xf numFmtId="0" fontId="0" fillId="0" borderId="74" xfId="0" applyBorder="1" applyAlignment="1">
      <alignment horizontal="right"/>
    </xf>
    <xf numFmtId="0" fontId="0" fillId="0" borderId="0" xfId="0" applyFont="1">
      <alignment vertical="center"/>
    </xf>
    <xf numFmtId="0" fontId="26" fillId="0" borderId="0" xfId="0" applyFont="1" applyAlignment="1">
      <alignment vertical="top" wrapText="1"/>
    </xf>
    <xf numFmtId="0" fontId="24" fillId="0" borderId="0" xfId="0" applyFont="1" applyAlignment="1">
      <alignment vertical="center"/>
    </xf>
    <xf numFmtId="0" fontId="30" fillId="0" borderId="86" xfId="0" applyFont="1" applyBorder="1" applyAlignment="1">
      <alignment vertical="center"/>
    </xf>
    <xf numFmtId="0" fontId="22" fillId="0" borderId="75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9" xfId="0" applyFill="1" applyBorder="1">
      <alignment vertical="center"/>
    </xf>
    <xf numFmtId="0" fontId="19" fillId="0" borderId="20" xfId="0" applyFont="1" applyFill="1" applyBorder="1">
      <alignment vertical="center"/>
    </xf>
    <xf numFmtId="0" fontId="0" fillId="0" borderId="20" xfId="0" applyFill="1" applyBorder="1">
      <alignment vertical="center"/>
    </xf>
    <xf numFmtId="0" fontId="5" fillId="5" borderId="11" xfId="0" applyFont="1" applyFill="1" applyBorder="1" applyProtection="1">
      <alignment vertical="center"/>
      <protection locked="0"/>
    </xf>
    <xf numFmtId="0" fontId="5" fillId="5" borderId="30" xfId="0" applyFont="1" applyFill="1" applyBorder="1" applyProtection="1">
      <alignment vertical="center"/>
      <protection locked="0"/>
    </xf>
    <xf numFmtId="0" fontId="5" fillId="5" borderId="33" xfId="0" applyFont="1" applyFill="1" applyBorder="1" applyProtection="1">
      <alignment vertical="center"/>
      <protection locked="0"/>
    </xf>
    <xf numFmtId="0" fontId="15" fillId="0" borderId="0" xfId="0" applyFont="1" applyBorder="1">
      <alignment vertical="center"/>
    </xf>
    <xf numFmtId="0" fontId="30" fillId="0" borderId="0" xfId="0" applyFont="1" applyBorder="1" applyAlignment="1">
      <alignment vertical="center"/>
    </xf>
    <xf numFmtId="0" fontId="15" fillId="0" borderId="10" xfId="0" applyFont="1" applyBorder="1" applyAlignment="1" applyProtection="1">
      <alignment vertical="top"/>
      <protection locked="0"/>
    </xf>
    <xf numFmtId="0" fontId="31" fillId="0" borderId="8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0" fillId="4" borderId="0" xfId="0" applyFont="1" applyFill="1" applyBorder="1" applyAlignment="1" applyProtection="1">
      <alignment horizontal="center" vertical="center"/>
      <protection locked="0"/>
    </xf>
    <xf numFmtId="38" fontId="27" fillId="0" borderId="84" xfId="0" applyNumberFormat="1" applyFont="1" applyBorder="1" applyAlignment="1">
      <alignment horizontal="right" vertical="center"/>
    </xf>
    <xf numFmtId="38" fontId="27" fillId="0" borderId="73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7" fillId="2" borderId="85" xfId="0" applyFont="1" applyFill="1" applyBorder="1" applyAlignment="1">
      <alignment horizontal="left" vertical="center" wrapText="1"/>
    </xf>
    <xf numFmtId="0" fontId="7" fillId="2" borderId="85" xfId="0" applyFont="1" applyFill="1" applyBorder="1" applyAlignment="1">
      <alignment horizontal="left" vertical="center"/>
    </xf>
    <xf numFmtId="38" fontId="6" fillId="3" borderId="38" xfId="1" applyFont="1" applyFill="1" applyBorder="1" applyAlignment="1">
      <alignment horizontal="right" vertical="center"/>
    </xf>
    <xf numFmtId="38" fontId="6" fillId="3" borderId="39" xfId="1" applyFont="1" applyFill="1" applyBorder="1" applyAlignment="1">
      <alignment horizontal="right" vertical="center"/>
    </xf>
    <xf numFmtId="0" fontId="11" fillId="2" borderId="70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left" vertical="center" wrapText="1"/>
    </xf>
    <xf numFmtId="0" fontId="8" fillId="2" borderId="73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23" fillId="0" borderId="76" xfId="0" applyFont="1" applyBorder="1" applyAlignment="1">
      <alignment horizontal="center" vertical="center" textRotation="255"/>
    </xf>
    <xf numFmtId="0" fontId="23" fillId="0" borderId="77" xfId="0" applyFont="1" applyBorder="1" applyAlignment="1">
      <alignment horizontal="center" vertical="center" textRotation="255"/>
    </xf>
    <xf numFmtId="0" fontId="23" fillId="0" borderId="78" xfId="0" applyFont="1" applyBorder="1" applyAlignment="1">
      <alignment horizontal="center" vertical="center" textRotation="255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 textRotation="255"/>
    </xf>
    <xf numFmtId="0" fontId="23" fillId="0" borderId="65" xfId="0" applyFont="1" applyBorder="1" applyAlignment="1">
      <alignment horizontal="center" vertical="center" textRotation="255"/>
    </xf>
    <xf numFmtId="0" fontId="23" fillId="0" borderId="66" xfId="0" applyFont="1" applyBorder="1" applyAlignment="1">
      <alignment horizontal="center" vertical="center" textRotation="255"/>
    </xf>
    <xf numFmtId="0" fontId="9" fillId="5" borderId="44" xfId="0" applyFont="1" applyFill="1" applyBorder="1" applyAlignment="1" applyProtection="1">
      <alignment horizontal="left" vertical="center"/>
      <protection locked="0"/>
    </xf>
    <xf numFmtId="0" fontId="9" fillId="5" borderId="45" xfId="0" applyFont="1" applyFill="1" applyBorder="1" applyAlignment="1" applyProtection="1">
      <alignment horizontal="left" vertical="center"/>
      <protection locked="0"/>
    </xf>
    <xf numFmtId="0" fontId="16" fillId="5" borderId="46" xfId="0" applyFont="1" applyFill="1" applyBorder="1" applyAlignment="1" applyProtection="1">
      <alignment horizontal="left" vertical="center"/>
      <protection locked="0"/>
    </xf>
    <xf numFmtId="0" fontId="16" fillId="5" borderId="47" xfId="0" applyFont="1" applyFill="1" applyBorder="1" applyAlignment="1" applyProtection="1">
      <alignment horizontal="left" vertical="center"/>
      <protection locked="0"/>
    </xf>
    <xf numFmtId="0" fontId="9" fillId="5" borderId="14" xfId="0" applyFont="1" applyFill="1" applyBorder="1" applyAlignment="1" applyProtection="1">
      <alignment horizontal="left" vertical="center"/>
      <protection locked="0"/>
    </xf>
    <xf numFmtId="0" fontId="9" fillId="5" borderId="18" xfId="0" applyFont="1" applyFill="1" applyBorder="1" applyAlignment="1" applyProtection="1">
      <alignment horizontal="left" vertical="center"/>
      <protection locked="0"/>
    </xf>
    <xf numFmtId="0" fontId="15" fillId="5" borderId="40" xfId="0" applyFont="1" applyFill="1" applyBorder="1" applyAlignment="1" applyProtection="1">
      <alignment horizontal="left" vertical="center"/>
      <protection locked="0"/>
    </xf>
    <xf numFmtId="0" fontId="15" fillId="5" borderId="41" xfId="0" applyFont="1" applyFill="1" applyBorder="1" applyAlignment="1" applyProtection="1">
      <alignment horizontal="left" vertical="center"/>
      <protection locked="0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0" fillId="5" borderId="57" xfId="0" applyFont="1" applyFill="1" applyBorder="1" applyAlignment="1" applyProtection="1">
      <alignment horizontal="left" vertical="center"/>
      <protection locked="0"/>
    </xf>
    <xf numFmtId="0" fontId="0" fillId="5" borderId="58" xfId="0" applyFont="1" applyFill="1" applyBorder="1" applyAlignment="1" applyProtection="1">
      <alignment horizontal="left" vertical="center"/>
      <protection locked="0"/>
    </xf>
    <xf numFmtId="0" fontId="20" fillId="0" borderId="54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0" fillId="5" borderId="14" xfId="0" applyFont="1" applyFill="1" applyBorder="1" applyAlignment="1" applyProtection="1">
      <alignment horizontal="left" vertical="center"/>
      <protection locked="0"/>
    </xf>
    <xf numFmtId="0" fontId="0" fillId="5" borderId="18" xfId="0" applyFont="1" applyFill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1" fillId="2" borderId="67" xfId="0" applyFont="1" applyFill="1" applyBorder="1" applyAlignment="1">
      <alignment horizontal="left" vertical="center"/>
    </xf>
    <xf numFmtId="0" fontId="11" fillId="2" borderId="68" xfId="0" applyFont="1" applyFill="1" applyBorder="1" applyAlignment="1">
      <alignment horizontal="left" vertical="center"/>
    </xf>
    <xf numFmtId="0" fontId="11" fillId="2" borderId="69" xfId="0" applyFont="1" applyFill="1" applyBorder="1" applyAlignment="1">
      <alignment horizontal="left" vertical="center"/>
    </xf>
    <xf numFmtId="49" fontId="0" fillId="5" borderId="51" xfId="0" applyNumberFormat="1" applyFill="1" applyBorder="1" applyAlignment="1" applyProtection="1">
      <alignment horizontal="left" vertical="center"/>
      <protection locked="0"/>
    </xf>
    <xf numFmtId="49" fontId="0" fillId="5" borderId="52" xfId="0" applyNumberFormat="1" applyFill="1" applyBorder="1" applyAlignment="1" applyProtection="1">
      <alignment horizontal="left" vertical="center"/>
      <protection locked="0"/>
    </xf>
    <xf numFmtId="49" fontId="0" fillId="5" borderId="53" xfId="0" applyNumberFormat="1" applyFill="1" applyBorder="1" applyAlignment="1" applyProtection="1">
      <alignment horizontal="left" vertical="center"/>
      <protection locked="0"/>
    </xf>
    <xf numFmtId="0" fontId="17" fillId="5" borderId="46" xfId="0" applyFont="1" applyFill="1" applyBorder="1" applyAlignment="1" applyProtection="1">
      <alignment horizontal="left" vertical="center"/>
      <protection locked="0"/>
    </xf>
    <xf numFmtId="0" fontId="17" fillId="5" borderId="47" xfId="0" applyFont="1" applyFill="1" applyBorder="1" applyAlignment="1" applyProtection="1">
      <alignment horizontal="left" vertical="center"/>
      <protection locked="0"/>
    </xf>
    <xf numFmtId="0" fontId="0" fillId="5" borderId="14" xfId="0" applyFill="1" applyBorder="1" applyAlignment="1" applyProtection="1">
      <alignment horizontal="left" vertical="center"/>
      <protection locked="0"/>
    </xf>
    <xf numFmtId="0" fontId="0" fillId="5" borderId="18" xfId="0" applyFill="1" applyBorder="1" applyAlignment="1" applyProtection="1">
      <alignment horizontal="left" vertical="center"/>
      <protection locked="0"/>
    </xf>
    <xf numFmtId="0" fontId="0" fillId="5" borderId="40" xfId="0" applyFill="1" applyBorder="1" applyAlignment="1" applyProtection="1">
      <alignment horizontal="left" vertical="center"/>
      <protection locked="0"/>
    </xf>
    <xf numFmtId="0" fontId="0" fillId="5" borderId="41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right" vertical="center"/>
    </xf>
    <xf numFmtId="0" fontId="28" fillId="0" borderId="86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30" fillId="4" borderId="86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49" fontId="0" fillId="0" borderId="51" xfId="0" applyNumberFormat="1" applyFill="1" applyBorder="1" applyAlignment="1">
      <alignment horizontal="left" vertical="center"/>
    </xf>
    <xf numFmtId="0" fontId="0" fillId="0" borderId="52" xfId="0" applyNumberFormat="1" applyFill="1" applyBorder="1" applyAlignment="1">
      <alignment horizontal="left" vertical="center"/>
    </xf>
    <xf numFmtId="0" fontId="0" fillId="0" borderId="53" xfId="0" applyNumberFormat="1" applyFill="1" applyBorder="1" applyAlignment="1">
      <alignment horizontal="left" vertical="center"/>
    </xf>
    <xf numFmtId="0" fontId="17" fillId="0" borderId="46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80</xdr:row>
          <xdr:rowOff>76200</xdr:rowOff>
        </xdr:from>
        <xdr:to>
          <xdr:col>10</xdr:col>
          <xdr:colOff>209550</xdr:colOff>
          <xdr:row>80</xdr:row>
          <xdr:rowOff>352425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89</xdr:row>
          <xdr:rowOff>76200</xdr:rowOff>
        </xdr:from>
        <xdr:to>
          <xdr:col>10</xdr:col>
          <xdr:colOff>209550</xdr:colOff>
          <xdr:row>89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4"/>
  <sheetViews>
    <sheetView topLeftCell="A25" zoomScaleNormal="100" workbookViewId="0">
      <selection activeCell="C54" sqref="C54:Q54"/>
    </sheetView>
  </sheetViews>
  <sheetFormatPr defaultRowHeight="13.5"/>
  <cols>
    <col min="1" max="1" width="5.375" customWidth="1"/>
    <col min="2" max="2" width="18.5" customWidth="1"/>
    <col min="3" max="3" width="7.25" customWidth="1"/>
    <col min="4" max="4" width="23.375" customWidth="1"/>
    <col min="5" max="5" width="9.625" customWidth="1"/>
    <col min="6" max="6" width="2.875" customWidth="1"/>
    <col min="7" max="7" width="9.875" customWidth="1"/>
    <col min="8" max="8" width="3.5" customWidth="1"/>
    <col min="9" max="9" width="5.375" customWidth="1"/>
    <col min="10" max="10" width="18.5" customWidth="1"/>
    <col min="11" max="11" width="2.625" customWidth="1"/>
    <col min="12" max="12" width="5.25" customWidth="1"/>
    <col min="13" max="13" width="23.375" customWidth="1"/>
    <col min="14" max="14" width="9.625" customWidth="1"/>
    <col min="15" max="15" width="2.875" customWidth="1"/>
    <col min="16" max="16" width="9.875" customWidth="1"/>
    <col min="17" max="17" width="3.5" customWidth="1"/>
  </cols>
  <sheetData>
    <row r="1" spans="1:17" ht="21">
      <c r="A1" s="25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.2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5.75" customHeight="1" thickTop="1" thickBot="1">
      <c r="A3" s="77" t="s">
        <v>0</v>
      </c>
      <c r="B3" s="78"/>
      <c r="C3" s="79" t="s">
        <v>69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5.25" customHeight="1" thickTop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21.75" customHeight="1" thickTop="1">
      <c r="A5" s="82" t="s">
        <v>68</v>
      </c>
      <c r="B5" s="34" t="s">
        <v>1</v>
      </c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1:17" ht="33" customHeight="1">
      <c r="A6" s="83"/>
      <c r="B6" s="35" t="s">
        <v>2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2"/>
    </row>
    <row r="7" spans="1:17">
      <c r="A7" s="83"/>
      <c r="B7" s="85" t="s">
        <v>3</v>
      </c>
      <c r="C7" s="31" t="s">
        <v>4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4"/>
    </row>
    <row r="8" spans="1:17" ht="33" customHeight="1">
      <c r="A8" s="83"/>
      <c r="B8" s="87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6"/>
    </row>
    <row r="9" spans="1:17" ht="10.5" customHeight="1">
      <c r="A9" s="83"/>
      <c r="B9" s="88"/>
      <c r="C9" s="113" t="s">
        <v>8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4"/>
    </row>
    <row r="10" spans="1:17" ht="21.75" customHeight="1">
      <c r="A10" s="83"/>
      <c r="B10" s="85" t="s">
        <v>7</v>
      </c>
      <c r="C10" s="4" t="s">
        <v>9</v>
      </c>
      <c r="D10" s="133"/>
      <c r="E10" s="133"/>
      <c r="F10" s="133"/>
      <c r="G10" s="133"/>
      <c r="H10" s="133"/>
      <c r="I10" s="133"/>
      <c r="J10" s="5" t="s">
        <v>17</v>
      </c>
      <c r="K10" s="133"/>
      <c r="L10" s="133"/>
      <c r="M10" s="133"/>
      <c r="N10" s="133"/>
      <c r="O10" s="133"/>
      <c r="P10" s="133"/>
      <c r="Q10" s="134"/>
    </row>
    <row r="11" spans="1:17" ht="12" customHeight="1" thickBot="1">
      <c r="A11" s="84"/>
      <c r="B11" s="86"/>
      <c r="C11" s="9"/>
      <c r="D11" s="33" t="s">
        <v>16</v>
      </c>
      <c r="E11" s="10"/>
      <c r="F11" s="10"/>
      <c r="G11" s="10"/>
      <c r="H11" s="10"/>
      <c r="I11" s="10"/>
      <c r="J11" s="10"/>
      <c r="K11" s="122"/>
      <c r="L11" s="123"/>
      <c r="M11" s="123"/>
      <c r="N11" s="123"/>
      <c r="O11" s="123"/>
      <c r="P11" s="123"/>
      <c r="Q11" s="124"/>
    </row>
    <row r="12" spans="1:17" ht="14.25" thickTop="1">
      <c r="A12" s="11" t="s">
        <v>5</v>
      </c>
      <c r="B12" s="12" t="s">
        <v>6</v>
      </c>
      <c r="C12" s="100" t="s">
        <v>10</v>
      </c>
      <c r="D12" s="100"/>
      <c r="E12" s="100" t="s">
        <v>11</v>
      </c>
      <c r="F12" s="100"/>
      <c r="G12" s="100" t="s">
        <v>12</v>
      </c>
      <c r="H12" s="100"/>
      <c r="I12" s="13" t="s">
        <v>5</v>
      </c>
      <c r="J12" s="12" t="s">
        <v>6</v>
      </c>
      <c r="K12" s="100" t="s">
        <v>10</v>
      </c>
      <c r="L12" s="100"/>
      <c r="M12" s="100"/>
      <c r="N12" s="100" t="s">
        <v>11</v>
      </c>
      <c r="O12" s="100"/>
      <c r="P12" s="100" t="s">
        <v>12</v>
      </c>
      <c r="Q12" s="101"/>
    </row>
    <row r="13" spans="1:17" ht="17.25" customHeight="1">
      <c r="A13" s="14">
        <v>1</v>
      </c>
      <c r="B13" s="40" t="s">
        <v>15</v>
      </c>
      <c r="C13" s="89" t="s">
        <v>26</v>
      </c>
      <c r="D13" s="89"/>
      <c r="E13" s="26">
        <v>25000</v>
      </c>
      <c r="F13" s="6" t="s">
        <v>14</v>
      </c>
      <c r="G13" s="56"/>
      <c r="H13" s="7" t="s">
        <v>13</v>
      </c>
      <c r="I13" s="8">
        <v>16</v>
      </c>
      <c r="J13" s="41" t="s">
        <v>40</v>
      </c>
      <c r="K13" s="89" t="s">
        <v>50</v>
      </c>
      <c r="L13" s="89"/>
      <c r="M13" s="89"/>
      <c r="N13" s="26">
        <v>27000</v>
      </c>
      <c r="O13" s="6" t="s">
        <v>14</v>
      </c>
      <c r="P13" s="56"/>
      <c r="Q13" s="15" t="s">
        <v>13</v>
      </c>
    </row>
    <row r="14" spans="1:17" ht="17.25" customHeight="1">
      <c r="A14" s="14">
        <v>2</v>
      </c>
      <c r="B14" s="40" t="s">
        <v>18</v>
      </c>
      <c r="C14" s="89" t="s">
        <v>25</v>
      </c>
      <c r="D14" s="89"/>
      <c r="E14" s="26">
        <v>16200</v>
      </c>
      <c r="F14" s="6" t="s">
        <v>14</v>
      </c>
      <c r="G14" s="56"/>
      <c r="H14" s="7" t="s">
        <v>13</v>
      </c>
      <c r="I14" s="8">
        <v>17</v>
      </c>
      <c r="J14" s="90" t="s">
        <v>41</v>
      </c>
      <c r="K14" s="89" t="s">
        <v>51</v>
      </c>
      <c r="L14" s="89"/>
      <c r="M14" s="89"/>
      <c r="N14" s="26">
        <v>15000</v>
      </c>
      <c r="O14" s="6" t="s">
        <v>14</v>
      </c>
      <c r="P14" s="56"/>
      <c r="Q14" s="15" t="s">
        <v>13</v>
      </c>
    </row>
    <row r="15" spans="1:17" ht="17.25" customHeight="1">
      <c r="A15" s="14">
        <v>3</v>
      </c>
      <c r="B15" s="90" t="s">
        <v>19</v>
      </c>
      <c r="C15" s="89" t="s">
        <v>27</v>
      </c>
      <c r="D15" s="89"/>
      <c r="E15" s="26">
        <v>15000</v>
      </c>
      <c r="F15" s="6" t="s">
        <v>14</v>
      </c>
      <c r="G15" s="56"/>
      <c r="H15" s="7" t="s">
        <v>13</v>
      </c>
      <c r="I15" s="8">
        <v>18</v>
      </c>
      <c r="J15" s="99"/>
      <c r="K15" s="89" t="s">
        <v>52</v>
      </c>
      <c r="L15" s="89"/>
      <c r="M15" s="89"/>
      <c r="N15" s="26">
        <v>22500</v>
      </c>
      <c r="O15" s="6" t="s">
        <v>14</v>
      </c>
      <c r="P15" s="56"/>
      <c r="Q15" s="15" t="s">
        <v>13</v>
      </c>
    </row>
    <row r="16" spans="1:17" ht="17.25" customHeight="1">
      <c r="A16" s="14">
        <v>4</v>
      </c>
      <c r="B16" s="99"/>
      <c r="C16" s="89" t="s">
        <v>28</v>
      </c>
      <c r="D16" s="89"/>
      <c r="E16" s="26">
        <v>22500</v>
      </c>
      <c r="F16" s="6" t="s">
        <v>14</v>
      </c>
      <c r="G16" s="56"/>
      <c r="H16" s="7" t="s">
        <v>13</v>
      </c>
      <c r="I16" s="8">
        <v>19</v>
      </c>
      <c r="J16" s="41" t="s">
        <v>42</v>
      </c>
      <c r="K16" s="89" t="s">
        <v>53</v>
      </c>
      <c r="L16" s="89"/>
      <c r="M16" s="89"/>
      <c r="N16" s="26">
        <v>43200</v>
      </c>
      <c r="O16" s="6" t="s">
        <v>14</v>
      </c>
      <c r="P16" s="56"/>
      <c r="Q16" s="15" t="s">
        <v>13</v>
      </c>
    </row>
    <row r="17" spans="1:17" ht="17.25" customHeight="1">
      <c r="A17" s="14">
        <v>5</v>
      </c>
      <c r="B17" s="93" t="s">
        <v>20</v>
      </c>
      <c r="C17" s="89" t="s">
        <v>29</v>
      </c>
      <c r="D17" s="89"/>
      <c r="E17" s="26">
        <v>11980</v>
      </c>
      <c r="F17" s="6" t="s">
        <v>14</v>
      </c>
      <c r="G17" s="56"/>
      <c r="H17" s="7" t="s">
        <v>13</v>
      </c>
      <c r="I17" s="8">
        <v>20</v>
      </c>
      <c r="J17" s="41" t="s">
        <v>43</v>
      </c>
      <c r="K17" s="89" t="s">
        <v>54</v>
      </c>
      <c r="L17" s="89"/>
      <c r="M17" s="89"/>
      <c r="N17" s="26">
        <v>24000</v>
      </c>
      <c r="O17" s="6" t="s">
        <v>14</v>
      </c>
      <c r="P17" s="56"/>
      <c r="Q17" s="15" t="s">
        <v>13</v>
      </c>
    </row>
    <row r="18" spans="1:17" ht="17.25" customHeight="1">
      <c r="A18" s="14">
        <v>6</v>
      </c>
      <c r="B18" s="94"/>
      <c r="C18" s="89" t="s">
        <v>30</v>
      </c>
      <c r="D18" s="89"/>
      <c r="E18" s="26">
        <v>13060</v>
      </c>
      <c r="F18" s="6" t="s">
        <v>14</v>
      </c>
      <c r="G18" s="56"/>
      <c r="H18" s="7" t="s">
        <v>13</v>
      </c>
      <c r="I18" s="8">
        <v>21</v>
      </c>
      <c r="J18" s="41" t="s">
        <v>44</v>
      </c>
      <c r="K18" s="89" t="s">
        <v>55</v>
      </c>
      <c r="L18" s="89"/>
      <c r="M18" s="89"/>
      <c r="N18" s="26">
        <v>24000</v>
      </c>
      <c r="O18" s="6" t="s">
        <v>14</v>
      </c>
      <c r="P18" s="56"/>
      <c r="Q18" s="15" t="s">
        <v>13</v>
      </c>
    </row>
    <row r="19" spans="1:17" ht="17.25" customHeight="1">
      <c r="A19" s="14">
        <v>7</v>
      </c>
      <c r="B19" s="98"/>
      <c r="C19" s="89" t="s">
        <v>31</v>
      </c>
      <c r="D19" s="89"/>
      <c r="E19" s="26">
        <v>33580</v>
      </c>
      <c r="F19" s="6" t="s">
        <v>14</v>
      </c>
      <c r="G19" s="56"/>
      <c r="H19" s="7" t="s">
        <v>13</v>
      </c>
      <c r="I19" s="8">
        <v>22</v>
      </c>
      <c r="J19" s="41" t="s">
        <v>45</v>
      </c>
      <c r="K19" s="89" t="s">
        <v>56</v>
      </c>
      <c r="L19" s="89"/>
      <c r="M19" s="89"/>
      <c r="N19" s="26">
        <v>34800</v>
      </c>
      <c r="O19" s="6" t="s">
        <v>14</v>
      </c>
      <c r="P19" s="56"/>
      <c r="Q19" s="15" t="s">
        <v>13</v>
      </c>
    </row>
    <row r="20" spans="1:17" ht="17.25" customHeight="1">
      <c r="A20" s="14">
        <v>8</v>
      </c>
      <c r="B20" s="93" t="s">
        <v>21</v>
      </c>
      <c r="C20" s="89" t="s">
        <v>32</v>
      </c>
      <c r="D20" s="89"/>
      <c r="E20" s="26">
        <v>19200</v>
      </c>
      <c r="F20" s="6" t="s">
        <v>14</v>
      </c>
      <c r="G20" s="56"/>
      <c r="H20" s="7" t="s">
        <v>13</v>
      </c>
      <c r="I20" s="8">
        <v>23</v>
      </c>
      <c r="J20" s="41" t="s">
        <v>46</v>
      </c>
      <c r="K20" s="89" t="s">
        <v>57</v>
      </c>
      <c r="L20" s="89"/>
      <c r="M20" s="89"/>
      <c r="N20" s="26">
        <v>23000</v>
      </c>
      <c r="O20" s="6" t="s">
        <v>14</v>
      </c>
      <c r="P20" s="56"/>
      <c r="Q20" s="15" t="s">
        <v>13</v>
      </c>
    </row>
    <row r="21" spans="1:17" ht="17.25" customHeight="1">
      <c r="A21" s="14">
        <v>9</v>
      </c>
      <c r="B21" s="98"/>
      <c r="C21" s="89" t="s">
        <v>33</v>
      </c>
      <c r="D21" s="89"/>
      <c r="E21" s="26">
        <v>23900</v>
      </c>
      <c r="F21" s="6" t="s">
        <v>14</v>
      </c>
      <c r="G21" s="56"/>
      <c r="H21" s="7" t="s">
        <v>13</v>
      </c>
      <c r="I21" s="8">
        <v>24</v>
      </c>
      <c r="J21" s="41" t="s">
        <v>47</v>
      </c>
      <c r="K21" s="89" t="s">
        <v>58</v>
      </c>
      <c r="L21" s="89"/>
      <c r="M21" s="89"/>
      <c r="N21" s="26">
        <v>27540</v>
      </c>
      <c r="O21" s="6" t="s">
        <v>14</v>
      </c>
      <c r="P21" s="56"/>
      <c r="Q21" s="15" t="s">
        <v>13</v>
      </c>
    </row>
    <row r="22" spans="1:17" ht="17.25" customHeight="1">
      <c r="A22" s="14">
        <v>10</v>
      </c>
      <c r="B22" s="93" t="s">
        <v>22</v>
      </c>
      <c r="C22" s="89" t="s">
        <v>34</v>
      </c>
      <c r="D22" s="89"/>
      <c r="E22" s="26">
        <v>10800</v>
      </c>
      <c r="F22" s="6" t="s">
        <v>14</v>
      </c>
      <c r="G22" s="56"/>
      <c r="H22" s="7" t="s">
        <v>13</v>
      </c>
      <c r="I22" s="8">
        <v>25</v>
      </c>
      <c r="J22" s="90" t="s">
        <v>48</v>
      </c>
      <c r="K22" s="89" t="s">
        <v>59</v>
      </c>
      <c r="L22" s="89"/>
      <c r="M22" s="89"/>
      <c r="N22" s="26">
        <v>12800</v>
      </c>
      <c r="O22" s="6" t="s">
        <v>14</v>
      </c>
      <c r="P22" s="56"/>
      <c r="Q22" s="15" t="s">
        <v>13</v>
      </c>
    </row>
    <row r="23" spans="1:17" ht="17.25" customHeight="1">
      <c r="A23" s="14">
        <v>11</v>
      </c>
      <c r="B23" s="94"/>
      <c r="C23" s="89" t="s">
        <v>35</v>
      </c>
      <c r="D23" s="89"/>
      <c r="E23" s="26">
        <v>16200</v>
      </c>
      <c r="F23" s="6" t="s">
        <v>14</v>
      </c>
      <c r="G23" s="56"/>
      <c r="H23" s="7" t="s">
        <v>13</v>
      </c>
      <c r="I23" s="8">
        <v>26</v>
      </c>
      <c r="J23" s="99"/>
      <c r="K23" s="89" t="s">
        <v>60</v>
      </c>
      <c r="L23" s="89"/>
      <c r="M23" s="89"/>
      <c r="N23" s="26">
        <v>15800</v>
      </c>
      <c r="O23" s="6" t="s">
        <v>14</v>
      </c>
      <c r="P23" s="56"/>
      <c r="Q23" s="15" t="s">
        <v>13</v>
      </c>
    </row>
    <row r="24" spans="1:17" ht="17.25" customHeight="1">
      <c r="A24" s="14">
        <v>12</v>
      </c>
      <c r="B24" s="98"/>
      <c r="C24" s="89" t="s">
        <v>36</v>
      </c>
      <c r="D24" s="89"/>
      <c r="E24" s="26">
        <v>21600</v>
      </c>
      <c r="F24" s="6" t="s">
        <v>14</v>
      </c>
      <c r="G24" s="56"/>
      <c r="H24" s="7" t="s">
        <v>13</v>
      </c>
      <c r="I24" s="8">
        <v>27</v>
      </c>
      <c r="J24" s="90" t="s">
        <v>49</v>
      </c>
      <c r="K24" s="89" t="s">
        <v>61</v>
      </c>
      <c r="L24" s="89"/>
      <c r="M24" s="89"/>
      <c r="N24" s="26">
        <v>13900</v>
      </c>
      <c r="O24" s="6" t="s">
        <v>14</v>
      </c>
      <c r="P24" s="56"/>
      <c r="Q24" s="15" t="s">
        <v>13</v>
      </c>
    </row>
    <row r="25" spans="1:17" ht="17.25" customHeight="1">
      <c r="A25" s="14">
        <v>13</v>
      </c>
      <c r="B25" s="93" t="s">
        <v>23</v>
      </c>
      <c r="C25" s="89" t="s">
        <v>37</v>
      </c>
      <c r="D25" s="89"/>
      <c r="E25" s="26">
        <v>15930</v>
      </c>
      <c r="F25" s="6" t="s">
        <v>14</v>
      </c>
      <c r="G25" s="56"/>
      <c r="H25" s="7" t="s">
        <v>13</v>
      </c>
      <c r="I25" s="8">
        <v>28</v>
      </c>
      <c r="J25" s="91"/>
      <c r="K25" s="89" t="s">
        <v>62</v>
      </c>
      <c r="L25" s="89"/>
      <c r="M25" s="89"/>
      <c r="N25" s="26">
        <v>24200</v>
      </c>
      <c r="O25" s="6" t="s">
        <v>14</v>
      </c>
      <c r="P25" s="56"/>
      <c r="Q25" s="15" t="s">
        <v>13</v>
      </c>
    </row>
    <row r="26" spans="1:17" ht="17.25" customHeight="1" thickBot="1">
      <c r="A26" s="14">
        <v>14</v>
      </c>
      <c r="B26" s="94"/>
      <c r="C26" s="89" t="s">
        <v>38</v>
      </c>
      <c r="D26" s="89"/>
      <c r="E26" s="26">
        <v>17280</v>
      </c>
      <c r="F26" s="6" t="s">
        <v>14</v>
      </c>
      <c r="G26" s="56"/>
      <c r="H26" s="7" t="s">
        <v>13</v>
      </c>
      <c r="I26" s="20">
        <v>29</v>
      </c>
      <c r="J26" s="92"/>
      <c r="K26" s="96" t="s">
        <v>63</v>
      </c>
      <c r="L26" s="96"/>
      <c r="M26" s="96"/>
      <c r="N26" s="28">
        <v>32800</v>
      </c>
      <c r="O26" s="21" t="s">
        <v>14</v>
      </c>
      <c r="P26" s="58"/>
      <c r="Q26" s="22" t="s">
        <v>13</v>
      </c>
    </row>
    <row r="27" spans="1:17" ht="17.25" customHeight="1" thickTop="1" thickBot="1">
      <c r="A27" s="17">
        <v>15</v>
      </c>
      <c r="B27" s="95"/>
      <c r="C27" s="97" t="s">
        <v>39</v>
      </c>
      <c r="D27" s="97"/>
      <c r="E27" s="27">
        <v>22680</v>
      </c>
      <c r="F27" s="18" t="s">
        <v>14</v>
      </c>
      <c r="G27" s="57"/>
      <c r="H27" s="19" t="s">
        <v>13</v>
      </c>
      <c r="I27" s="23"/>
      <c r="J27" s="24"/>
      <c r="K27" s="24"/>
      <c r="L27" s="24"/>
      <c r="M27" s="24"/>
      <c r="N27" s="29" t="s">
        <v>64</v>
      </c>
      <c r="O27" s="30"/>
      <c r="P27" s="75">
        <f>(E13*G13)+(E14*G14)+(E15*G15)+(E16*G16)+(E17*G17)+(E18*G18)+(E19*G19)+(E20*G20)+(E21*G21)+(E22*G22)+(E23*G23)+(E24*G24)+(E25*G25)+(E26*G26)+(E27*G27)+(N13*P13)+(N14*P14)+(N15*P15)+(N16*P16)+(N17*P17)+(N18*P18)+(N19*P19)+(N20*P20)+(N21*P21)+(N22*P22)+(N23*P23)+(N24*P24)+(N25*P25)+(N26*P26)</f>
        <v>0</v>
      </c>
      <c r="Q27" s="76"/>
    </row>
    <row r="28" spans="1:17" ht="15" customHeight="1" thickTop="1" thickBot="1">
      <c r="A28" s="16"/>
      <c r="B28" s="16"/>
      <c r="C28" s="16"/>
      <c r="D28" s="16"/>
      <c r="E28" s="16"/>
      <c r="F28" s="16"/>
      <c r="G28" s="16"/>
      <c r="H28" s="16"/>
      <c r="I28" s="2"/>
      <c r="J28" s="2"/>
      <c r="K28" s="2"/>
      <c r="L28" s="2"/>
      <c r="M28" s="2"/>
      <c r="N28" s="2"/>
      <c r="O28" s="2"/>
      <c r="P28" s="2"/>
      <c r="Q28" s="2"/>
    </row>
    <row r="29" spans="1:17" ht="27.75" customHeight="1" thickTop="1" thickBot="1">
      <c r="A29" s="125" t="s">
        <v>76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</row>
    <row r="30" spans="1:17" ht="5.25" customHeight="1" thickTop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8" customHeight="1" thickTop="1">
      <c r="A31" s="102" t="s">
        <v>66</v>
      </c>
      <c r="B31" s="34" t="s">
        <v>1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</row>
    <row r="32" spans="1:17" ht="33" customHeight="1">
      <c r="A32" s="103"/>
      <c r="B32" s="35" t="s">
        <v>2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</row>
    <row r="33" spans="1:17" ht="15" customHeight="1">
      <c r="A33" s="103"/>
      <c r="B33" s="36" t="s">
        <v>3</v>
      </c>
      <c r="C33" s="31" t="s">
        <v>4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10"/>
    </row>
    <row r="34" spans="1:17" ht="22.5" customHeight="1">
      <c r="A34" s="103"/>
      <c r="B34" s="37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17" ht="10.5" customHeight="1">
      <c r="A35" s="103"/>
      <c r="B35" s="38"/>
      <c r="C35" s="113" t="s">
        <v>8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</row>
    <row r="36" spans="1:17" ht="21.75" customHeight="1" thickBot="1">
      <c r="A36" s="104"/>
      <c r="B36" s="39" t="s">
        <v>7</v>
      </c>
      <c r="C36" s="4" t="s">
        <v>9</v>
      </c>
      <c r="D36" s="115"/>
      <c r="E36" s="116"/>
      <c r="F36" s="32"/>
      <c r="G36" s="117" t="s">
        <v>65</v>
      </c>
      <c r="H36" s="118"/>
      <c r="I36" s="119"/>
      <c r="J36" s="5" t="s">
        <v>17</v>
      </c>
      <c r="K36" s="120"/>
      <c r="L36" s="120"/>
      <c r="M36" s="120"/>
      <c r="N36" s="120"/>
      <c r="O36" s="120"/>
      <c r="P36" s="120"/>
      <c r="Q36" s="121"/>
    </row>
    <row r="37" spans="1:17" ht="14.25" thickTop="1">
      <c r="A37" s="11" t="s">
        <v>5</v>
      </c>
      <c r="B37" s="12" t="s">
        <v>6</v>
      </c>
      <c r="C37" s="100" t="s">
        <v>10</v>
      </c>
      <c r="D37" s="100"/>
      <c r="E37" s="100" t="s">
        <v>11</v>
      </c>
      <c r="F37" s="100"/>
      <c r="G37" s="100" t="s">
        <v>12</v>
      </c>
      <c r="H37" s="100"/>
      <c r="I37" s="13" t="s">
        <v>5</v>
      </c>
      <c r="J37" s="12" t="s">
        <v>6</v>
      </c>
      <c r="K37" s="100" t="s">
        <v>10</v>
      </c>
      <c r="L37" s="100"/>
      <c r="M37" s="100"/>
      <c r="N37" s="100" t="s">
        <v>11</v>
      </c>
      <c r="O37" s="100"/>
      <c r="P37" s="100" t="s">
        <v>12</v>
      </c>
      <c r="Q37" s="101"/>
    </row>
    <row r="38" spans="1:17" ht="17.25" customHeight="1">
      <c r="A38" s="14">
        <v>1</v>
      </c>
      <c r="B38" s="40" t="s">
        <v>15</v>
      </c>
      <c r="C38" s="89" t="s">
        <v>26</v>
      </c>
      <c r="D38" s="89"/>
      <c r="E38" s="26">
        <v>25000</v>
      </c>
      <c r="F38" s="6" t="s">
        <v>14</v>
      </c>
      <c r="G38" s="56"/>
      <c r="H38" s="7" t="s">
        <v>13</v>
      </c>
      <c r="I38" s="8">
        <v>16</v>
      </c>
      <c r="J38" s="41" t="s">
        <v>40</v>
      </c>
      <c r="K38" s="89" t="s">
        <v>50</v>
      </c>
      <c r="L38" s="89"/>
      <c r="M38" s="89"/>
      <c r="N38" s="26">
        <v>27000</v>
      </c>
      <c r="O38" s="6" t="s">
        <v>14</v>
      </c>
      <c r="P38" s="56"/>
      <c r="Q38" s="15" t="s">
        <v>13</v>
      </c>
    </row>
    <row r="39" spans="1:17" ht="17.25" customHeight="1">
      <c r="A39" s="14">
        <v>2</v>
      </c>
      <c r="B39" s="40" t="s">
        <v>18</v>
      </c>
      <c r="C39" s="89" t="s">
        <v>25</v>
      </c>
      <c r="D39" s="89"/>
      <c r="E39" s="26">
        <v>16200</v>
      </c>
      <c r="F39" s="6" t="s">
        <v>14</v>
      </c>
      <c r="G39" s="56"/>
      <c r="H39" s="7" t="s">
        <v>13</v>
      </c>
      <c r="I39" s="8">
        <v>17</v>
      </c>
      <c r="J39" s="90" t="s">
        <v>41</v>
      </c>
      <c r="K39" s="89" t="s">
        <v>51</v>
      </c>
      <c r="L39" s="89"/>
      <c r="M39" s="89"/>
      <c r="N39" s="26">
        <v>15000</v>
      </c>
      <c r="O39" s="6" t="s">
        <v>14</v>
      </c>
      <c r="P39" s="56"/>
      <c r="Q39" s="15" t="s">
        <v>13</v>
      </c>
    </row>
    <row r="40" spans="1:17" ht="17.25" customHeight="1">
      <c r="A40" s="14">
        <v>3</v>
      </c>
      <c r="B40" s="90" t="s">
        <v>19</v>
      </c>
      <c r="C40" s="89" t="s">
        <v>27</v>
      </c>
      <c r="D40" s="89"/>
      <c r="E40" s="26">
        <v>15000</v>
      </c>
      <c r="F40" s="6" t="s">
        <v>14</v>
      </c>
      <c r="G40" s="56"/>
      <c r="H40" s="7" t="s">
        <v>13</v>
      </c>
      <c r="I40" s="8">
        <v>18</v>
      </c>
      <c r="J40" s="99"/>
      <c r="K40" s="89" t="s">
        <v>52</v>
      </c>
      <c r="L40" s="89"/>
      <c r="M40" s="89"/>
      <c r="N40" s="26">
        <v>22500</v>
      </c>
      <c r="O40" s="6" t="s">
        <v>14</v>
      </c>
      <c r="P40" s="56"/>
      <c r="Q40" s="15" t="s">
        <v>13</v>
      </c>
    </row>
    <row r="41" spans="1:17" ht="17.25" customHeight="1">
      <c r="A41" s="14">
        <v>4</v>
      </c>
      <c r="B41" s="99"/>
      <c r="C41" s="89" t="s">
        <v>28</v>
      </c>
      <c r="D41" s="89"/>
      <c r="E41" s="26">
        <v>22500</v>
      </c>
      <c r="F41" s="6" t="s">
        <v>14</v>
      </c>
      <c r="G41" s="56"/>
      <c r="H41" s="7" t="s">
        <v>13</v>
      </c>
      <c r="I41" s="8">
        <v>19</v>
      </c>
      <c r="J41" s="41" t="s">
        <v>42</v>
      </c>
      <c r="K41" s="89" t="s">
        <v>53</v>
      </c>
      <c r="L41" s="89"/>
      <c r="M41" s="89"/>
      <c r="N41" s="26">
        <v>43200</v>
      </c>
      <c r="O41" s="6" t="s">
        <v>14</v>
      </c>
      <c r="P41" s="56"/>
      <c r="Q41" s="15" t="s">
        <v>13</v>
      </c>
    </row>
    <row r="42" spans="1:17" ht="17.25" customHeight="1">
      <c r="A42" s="14">
        <v>5</v>
      </c>
      <c r="B42" s="93" t="s">
        <v>20</v>
      </c>
      <c r="C42" s="89" t="s">
        <v>29</v>
      </c>
      <c r="D42" s="89"/>
      <c r="E42" s="26">
        <v>11980</v>
      </c>
      <c r="F42" s="6" t="s">
        <v>14</v>
      </c>
      <c r="G42" s="56"/>
      <c r="H42" s="7" t="s">
        <v>13</v>
      </c>
      <c r="I42" s="8">
        <v>20</v>
      </c>
      <c r="J42" s="41" t="s">
        <v>43</v>
      </c>
      <c r="K42" s="89" t="s">
        <v>54</v>
      </c>
      <c r="L42" s="89"/>
      <c r="M42" s="89"/>
      <c r="N42" s="26">
        <v>24000</v>
      </c>
      <c r="O42" s="6" t="s">
        <v>14</v>
      </c>
      <c r="P42" s="56"/>
      <c r="Q42" s="15" t="s">
        <v>13</v>
      </c>
    </row>
    <row r="43" spans="1:17" ht="17.25" customHeight="1">
      <c r="A43" s="14">
        <v>6</v>
      </c>
      <c r="B43" s="94"/>
      <c r="C43" s="89" t="s">
        <v>30</v>
      </c>
      <c r="D43" s="89"/>
      <c r="E43" s="26">
        <v>13060</v>
      </c>
      <c r="F43" s="6" t="s">
        <v>14</v>
      </c>
      <c r="G43" s="56"/>
      <c r="H43" s="7" t="s">
        <v>13</v>
      </c>
      <c r="I43" s="8">
        <v>21</v>
      </c>
      <c r="J43" s="41" t="s">
        <v>44</v>
      </c>
      <c r="K43" s="89" t="s">
        <v>55</v>
      </c>
      <c r="L43" s="89"/>
      <c r="M43" s="89"/>
      <c r="N43" s="26">
        <v>24000</v>
      </c>
      <c r="O43" s="6" t="s">
        <v>14</v>
      </c>
      <c r="P43" s="56"/>
      <c r="Q43" s="15" t="s">
        <v>13</v>
      </c>
    </row>
    <row r="44" spans="1:17" ht="17.25" customHeight="1">
      <c r="A44" s="14">
        <v>7</v>
      </c>
      <c r="B44" s="98"/>
      <c r="C44" s="89" t="s">
        <v>31</v>
      </c>
      <c r="D44" s="89"/>
      <c r="E44" s="26">
        <v>33580</v>
      </c>
      <c r="F44" s="6" t="s">
        <v>14</v>
      </c>
      <c r="G44" s="56"/>
      <c r="H44" s="7" t="s">
        <v>13</v>
      </c>
      <c r="I44" s="8">
        <v>22</v>
      </c>
      <c r="J44" s="41" t="s">
        <v>45</v>
      </c>
      <c r="K44" s="89" t="s">
        <v>56</v>
      </c>
      <c r="L44" s="89"/>
      <c r="M44" s="89"/>
      <c r="N44" s="26">
        <v>34800</v>
      </c>
      <c r="O44" s="6" t="s">
        <v>14</v>
      </c>
      <c r="P44" s="56"/>
      <c r="Q44" s="15" t="s">
        <v>13</v>
      </c>
    </row>
    <row r="45" spans="1:17" ht="17.25" customHeight="1">
      <c r="A45" s="14">
        <v>8</v>
      </c>
      <c r="B45" s="93" t="s">
        <v>21</v>
      </c>
      <c r="C45" s="89" t="s">
        <v>32</v>
      </c>
      <c r="D45" s="89"/>
      <c r="E45" s="26">
        <v>19200</v>
      </c>
      <c r="F45" s="6" t="s">
        <v>14</v>
      </c>
      <c r="G45" s="56"/>
      <c r="H45" s="7" t="s">
        <v>13</v>
      </c>
      <c r="I45" s="8">
        <v>23</v>
      </c>
      <c r="J45" s="41" t="s">
        <v>46</v>
      </c>
      <c r="K45" s="89" t="s">
        <v>57</v>
      </c>
      <c r="L45" s="89"/>
      <c r="M45" s="89"/>
      <c r="N45" s="26">
        <v>23000</v>
      </c>
      <c r="O45" s="6" t="s">
        <v>14</v>
      </c>
      <c r="P45" s="56"/>
      <c r="Q45" s="15" t="s">
        <v>13</v>
      </c>
    </row>
    <row r="46" spans="1:17" ht="17.25" customHeight="1">
      <c r="A46" s="14">
        <v>9</v>
      </c>
      <c r="B46" s="98"/>
      <c r="C46" s="89" t="s">
        <v>33</v>
      </c>
      <c r="D46" s="89"/>
      <c r="E46" s="26">
        <v>23900</v>
      </c>
      <c r="F46" s="6" t="s">
        <v>14</v>
      </c>
      <c r="G46" s="56"/>
      <c r="H46" s="7" t="s">
        <v>13</v>
      </c>
      <c r="I46" s="8">
        <v>24</v>
      </c>
      <c r="J46" s="41" t="s">
        <v>47</v>
      </c>
      <c r="K46" s="89" t="s">
        <v>58</v>
      </c>
      <c r="L46" s="89"/>
      <c r="M46" s="89"/>
      <c r="N46" s="26">
        <v>27540</v>
      </c>
      <c r="O46" s="6" t="s">
        <v>14</v>
      </c>
      <c r="P46" s="56"/>
      <c r="Q46" s="15" t="s">
        <v>13</v>
      </c>
    </row>
    <row r="47" spans="1:17" ht="17.25" customHeight="1">
      <c r="A47" s="14">
        <v>10</v>
      </c>
      <c r="B47" s="93" t="s">
        <v>22</v>
      </c>
      <c r="C47" s="89" t="s">
        <v>34</v>
      </c>
      <c r="D47" s="89"/>
      <c r="E47" s="26">
        <v>10800</v>
      </c>
      <c r="F47" s="6" t="s">
        <v>14</v>
      </c>
      <c r="G47" s="56"/>
      <c r="H47" s="7" t="s">
        <v>13</v>
      </c>
      <c r="I47" s="8">
        <v>25</v>
      </c>
      <c r="J47" s="90" t="s">
        <v>48</v>
      </c>
      <c r="K47" s="89" t="s">
        <v>59</v>
      </c>
      <c r="L47" s="89"/>
      <c r="M47" s="89"/>
      <c r="N47" s="26">
        <v>12800</v>
      </c>
      <c r="O47" s="6" t="s">
        <v>14</v>
      </c>
      <c r="P47" s="56"/>
      <c r="Q47" s="15" t="s">
        <v>13</v>
      </c>
    </row>
    <row r="48" spans="1:17" ht="17.25" customHeight="1">
      <c r="A48" s="14">
        <v>11</v>
      </c>
      <c r="B48" s="94"/>
      <c r="C48" s="89" t="s">
        <v>35</v>
      </c>
      <c r="D48" s="89"/>
      <c r="E48" s="26">
        <v>16200</v>
      </c>
      <c r="F48" s="6" t="s">
        <v>14</v>
      </c>
      <c r="G48" s="56"/>
      <c r="H48" s="7" t="s">
        <v>13</v>
      </c>
      <c r="I48" s="8">
        <v>26</v>
      </c>
      <c r="J48" s="99"/>
      <c r="K48" s="89" t="s">
        <v>60</v>
      </c>
      <c r="L48" s="89"/>
      <c r="M48" s="89"/>
      <c r="N48" s="26">
        <v>15800</v>
      </c>
      <c r="O48" s="6" t="s">
        <v>14</v>
      </c>
      <c r="P48" s="56"/>
      <c r="Q48" s="15" t="s">
        <v>13</v>
      </c>
    </row>
    <row r="49" spans="1:17" ht="17.25" customHeight="1">
      <c r="A49" s="14">
        <v>12</v>
      </c>
      <c r="B49" s="98"/>
      <c r="C49" s="89" t="s">
        <v>36</v>
      </c>
      <c r="D49" s="89"/>
      <c r="E49" s="26">
        <v>21600</v>
      </c>
      <c r="F49" s="6" t="s">
        <v>14</v>
      </c>
      <c r="G49" s="56"/>
      <c r="H49" s="7" t="s">
        <v>13</v>
      </c>
      <c r="I49" s="8">
        <v>27</v>
      </c>
      <c r="J49" s="90" t="s">
        <v>49</v>
      </c>
      <c r="K49" s="89" t="s">
        <v>61</v>
      </c>
      <c r="L49" s="89"/>
      <c r="M49" s="89"/>
      <c r="N49" s="26">
        <v>13900</v>
      </c>
      <c r="O49" s="6" t="s">
        <v>14</v>
      </c>
      <c r="P49" s="56"/>
      <c r="Q49" s="15" t="s">
        <v>13</v>
      </c>
    </row>
    <row r="50" spans="1:17" ht="17.25" customHeight="1">
      <c r="A50" s="14">
        <v>13</v>
      </c>
      <c r="B50" s="93" t="s">
        <v>23</v>
      </c>
      <c r="C50" s="89" t="s">
        <v>37</v>
      </c>
      <c r="D50" s="89"/>
      <c r="E50" s="26">
        <v>15930</v>
      </c>
      <c r="F50" s="6" t="s">
        <v>14</v>
      </c>
      <c r="G50" s="56"/>
      <c r="H50" s="7" t="s">
        <v>13</v>
      </c>
      <c r="I50" s="8">
        <v>28</v>
      </c>
      <c r="J50" s="91"/>
      <c r="K50" s="89" t="s">
        <v>62</v>
      </c>
      <c r="L50" s="89"/>
      <c r="M50" s="89"/>
      <c r="N50" s="26">
        <v>24200</v>
      </c>
      <c r="O50" s="6" t="s">
        <v>14</v>
      </c>
      <c r="P50" s="56"/>
      <c r="Q50" s="15" t="s">
        <v>13</v>
      </c>
    </row>
    <row r="51" spans="1:17" ht="17.25" customHeight="1" thickBot="1">
      <c r="A51" s="14">
        <v>14</v>
      </c>
      <c r="B51" s="94"/>
      <c r="C51" s="89" t="s">
        <v>38</v>
      </c>
      <c r="D51" s="89"/>
      <c r="E51" s="26">
        <v>17280</v>
      </c>
      <c r="F51" s="6" t="s">
        <v>14</v>
      </c>
      <c r="G51" s="56"/>
      <c r="H51" s="7" t="s">
        <v>13</v>
      </c>
      <c r="I51" s="20">
        <v>29</v>
      </c>
      <c r="J51" s="92"/>
      <c r="K51" s="96" t="s">
        <v>63</v>
      </c>
      <c r="L51" s="96"/>
      <c r="M51" s="96"/>
      <c r="N51" s="28">
        <v>32800</v>
      </c>
      <c r="O51" s="21" t="s">
        <v>14</v>
      </c>
      <c r="P51" s="58"/>
      <c r="Q51" s="22" t="s">
        <v>13</v>
      </c>
    </row>
    <row r="52" spans="1:17" ht="17.25" customHeight="1" thickTop="1" thickBot="1">
      <c r="A52" s="17">
        <v>15</v>
      </c>
      <c r="B52" s="95"/>
      <c r="C52" s="97" t="s">
        <v>39</v>
      </c>
      <c r="D52" s="97"/>
      <c r="E52" s="27">
        <v>22680</v>
      </c>
      <c r="F52" s="18" t="s">
        <v>14</v>
      </c>
      <c r="G52" s="57"/>
      <c r="H52" s="19" t="s">
        <v>13</v>
      </c>
      <c r="I52" s="23"/>
      <c r="J52" s="24"/>
      <c r="K52" s="24"/>
      <c r="L52" s="24"/>
      <c r="M52" s="24"/>
      <c r="N52" s="29" t="s">
        <v>64</v>
      </c>
      <c r="O52" s="30"/>
      <c r="P52" s="75">
        <f>(E38*G38)+(E39*G39)+(E40*G40)+(E41*G41)+(E42*G42)+(E43*G43)+(E44*G44)+(E45*G45)+(E46*G46)+(E47*G47)+(E48*G48)+(E49*G49)+(E50*G50)+(E51*G51)+(E52*G52)+(N38*P38)+(N39*P39)+(N40*P40)+(N41*P41)+(N42*P42)+(N43*P43)+(N44*P44)+(N45*P45)+(N46*P46)+(N47*P47)+(N48*P48)+(N49*P49)+(N50*P50)+(N51*P51)</f>
        <v>0</v>
      </c>
      <c r="Q52" s="76"/>
    </row>
    <row r="53" spans="1:17" ht="15" thickTop="1" thickBo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8" customHeight="1" thickTop="1">
      <c r="A54" s="102" t="s">
        <v>67</v>
      </c>
      <c r="B54" s="34" t="s">
        <v>1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</row>
    <row r="55" spans="1:17" ht="33" customHeight="1">
      <c r="A55" s="103"/>
      <c r="B55" s="35" t="s">
        <v>2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8"/>
    </row>
    <row r="56" spans="1:17" ht="15" customHeight="1">
      <c r="A56" s="103"/>
      <c r="B56" s="36" t="s">
        <v>3</v>
      </c>
      <c r="C56" s="31" t="s">
        <v>4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7" spans="1:17" ht="22.5" customHeight="1">
      <c r="A57" s="103"/>
      <c r="B57" s="37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</row>
    <row r="58" spans="1:17" ht="10.5" customHeight="1">
      <c r="A58" s="103"/>
      <c r="B58" s="38"/>
      <c r="C58" s="113" t="s">
        <v>8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4"/>
    </row>
    <row r="59" spans="1:17" ht="21.75" customHeight="1" thickBot="1">
      <c r="A59" s="104"/>
      <c r="B59" s="39" t="s">
        <v>7</v>
      </c>
      <c r="C59" s="4" t="s">
        <v>9</v>
      </c>
      <c r="D59" s="115"/>
      <c r="E59" s="116"/>
      <c r="F59" s="32"/>
      <c r="G59" s="117" t="s">
        <v>65</v>
      </c>
      <c r="H59" s="118"/>
      <c r="I59" s="119"/>
      <c r="J59" s="5" t="s">
        <v>17</v>
      </c>
      <c r="K59" s="120"/>
      <c r="L59" s="120"/>
      <c r="M59" s="120"/>
      <c r="N59" s="120"/>
      <c r="O59" s="120"/>
      <c r="P59" s="120"/>
      <c r="Q59" s="121"/>
    </row>
    <row r="60" spans="1:17" ht="14.25" thickTop="1">
      <c r="A60" s="11" t="s">
        <v>5</v>
      </c>
      <c r="B60" s="12" t="s">
        <v>6</v>
      </c>
      <c r="C60" s="100" t="s">
        <v>10</v>
      </c>
      <c r="D60" s="100"/>
      <c r="E60" s="100" t="s">
        <v>11</v>
      </c>
      <c r="F60" s="100"/>
      <c r="G60" s="100" t="s">
        <v>12</v>
      </c>
      <c r="H60" s="100"/>
      <c r="I60" s="13" t="s">
        <v>5</v>
      </c>
      <c r="J60" s="12" t="s">
        <v>6</v>
      </c>
      <c r="K60" s="100" t="s">
        <v>10</v>
      </c>
      <c r="L60" s="100"/>
      <c r="M60" s="100"/>
      <c r="N60" s="100" t="s">
        <v>11</v>
      </c>
      <c r="O60" s="100"/>
      <c r="P60" s="100" t="s">
        <v>12</v>
      </c>
      <c r="Q60" s="101"/>
    </row>
    <row r="61" spans="1:17" ht="17.25" customHeight="1">
      <c r="A61" s="14">
        <v>1</v>
      </c>
      <c r="B61" s="40" t="s">
        <v>15</v>
      </c>
      <c r="C61" s="89" t="s">
        <v>26</v>
      </c>
      <c r="D61" s="89"/>
      <c r="E61" s="26">
        <v>25000</v>
      </c>
      <c r="F61" s="6" t="s">
        <v>14</v>
      </c>
      <c r="G61" s="56"/>
      <c r="H61" s="7" t="s">
        <v>13</v>
      </c>
      <c r="I61" s="8">
        <v>16</v>
      </c>
      <c r="J61" s="41" t="s">
        <v>40</v>
      </c>
      <c r="K61" s="89" t="s">
        <v>50</v>
      </c>
      <c r="L61" s="89"/>
      <c r="M61" s="89"/>
      <c r="N61" s="26">
        <v>27000</v>
      </c>
      <c r="O61" s="6" t="s">
        <v>14</v>
      </c>
      <c r="P61" s="56"/>
      <c r="Q61" s="15" t="s">
        <v>13</v>
      </c>
    </row>
    <row r="62" spans="1:17" ht="17.25" customHeight="1">
      <c r="A62" s="14">
        <v>2</v>
      </c>
      <c r="B62" s="40" t="s">
        <v>18</v>
      </c>
      <c r="C62" s="89" t="s">
        <v>25</v>
      </c>
      <c r="D62" s="89"/>
      <c r="E62" s="26">
        <v>16200</v>
      </c>
      <c r="F62" s="6" t="s">
        <v>14</v>
      </c>
      <c r="G62" s="56"/>
      <c r="H62" s="7" t="s">
        <v>13</v>
      </c>
      <c r="I62" s="8">
        <v>17</v>
      </c>
      <c r="J62" s="90" t="s">
        <v>41</v>
      </c>
      <c r="K62" s="89" t="s">
        <v>51</v>
      </c>
      <c r="L62" s="89"/>
      <c r="M62" s="89"/>
      <c r="N62" s="26">
        <v>15000</v>
      </c>
      <c r="O62" s="6" t="s">
        <v>14</v>
      </c>
      <c r="P62" s="56"/>
      <c r="Q62" s="15" t="s">
        <v>13</v>
      </c>
    </row>
    <row r="63" spans="1:17" ht="17.25" customHeight="1">
      <c r="A63" s="14">
        <v>3</v>
      </c>
      <c r="B63" s="90" t="s">
        <v>19</v>
      </c>
      <c r="C63" s="89" t="s">
        <v>27</v>
      </c>
      <c r="D63" s="89"/>
      <c r="E63" s="26">
        <v>15000</v>
      </c>
      <c r="F63" s="6" t="s">
        <v>14</v>
      </c>
      <c r="G63" s="56"/>
      <c r="H63" s="7" t="s">
        <v>13</v>
      </c>
      <c r="I63" s="8">
        <v>18</v>
      </c>
      <c r="J63" s="99"/>
      <c r="K63" s="89" t="s">
        <v>52</v>
      </c>
      <c r="L63" s="89"/>
      <c r="M63" s="89"/>
      <c r="N63" s="26">
        <v>22500</v>
      </c>
      <c r="O63" s="6" t="s">
        <v>14</v>
      </c>
      <c r="P63" s="56"/>
      <c r="Q63" s="15" t="s">
        <v>13</v>
      </c>
    </row>
    <row r="64" spans="1:17" ht="17.25" customHeight="1">
      <c r="A64" s="14">
        <v>4</v>
      </c>
      <c r="B64" s="99"/>
      <c r="C64" s="89" t="s">
        <v>28</v>
      </c>
      <c r="D64" s="89"/>
      <c r="E64" s="26">
        <v>22500</v>
      </c>
      <c r="F64" s="6" t="s">
        <v>14</v>
      </c>
      <c r="G64" s="56"/>
      <c r="H64" s="7" t="s">
        <v>13</v>
      </c>
      <c r="I64" s="8">
        <v>19</v>
      </c>
      <c r="J64" s="41" t="s">
        <v>42</v>
      </c>
      <c r="K64" s="89" t="s">
        <v>53</v>
      </c>
      <c r="L64" s="89"/>
      <c r="M64" s="89"/>
      <c r="N64" s="26">
        <v>43200</v>
      </c>
      <c r="O64" s="6" t="s">
        <v>14</v>
      </c>
      <c r="P64" s="56"/>
      <c r="Q64" s="15" t="s">
        <v>13</v>
      </c>
    </row>
    <row r="65" spans="1:38" ht="17.25" customHeight="1">
      <c r="A65" s="14">
        <v>5</v>
      </c>
      <c r="B65" s="93" t="s">
        <v>20</v>
      </c>
      <c r="C65" s="89" t="s">
        <v>29</v>
      </c>
      <c r="D65" s="89"/>
      <c r="E65" s="26">
        <v>11980</v>
      </c>
      <c r="F65" s="6" t="s">
        <v>14</v>
      </c>
      <c r="G65" s="56"/>
      <c r="H65" s="7" t="s">
        <v>13</v>
      </c>
      <c r="I65" s="8">
        <v>20</v>
      </c>
      <c r="J65" s="41" t="s">
        <v>43</v>
      </c>
      <c r="K65" s="89" t="s">
        <v>54</v>
      </c>
      <c r="L65" s="89"/>
      <c r="M65" s="89"/>
      <c r="N65" s="26">
        <v>24000</v>
      </c>
      <c r="O65" s="6" t="s">
        <v>14</v>
      </c>
      <c r="P65" s="56"/>
      <c r="Q65" s="15" t="s">
        <v>13</v>
      </c>
    </row>
    <row r="66" spans="1:38" ht="17.25" customHeight="1">
      <c r="A66" s="14">
        <v>6</v>
      </c>
      <c r="B66" s="94"/>
      <c r="C66" s="89" t="s">
        <v>30</v>
      </c>
      <c r="D66" s="89"/>
      <c r="E66" s="26">
        <v>13060</v>
      </c>
      <c r="F66" s="6" t="s">
        <v>14</v>
      </c>
      <c r="G66" s="56"/>
      <c r="H66" s="7" t="s">
        <v>13</v>
      </c>
      <c r="I66" s="8">
        <v>21</v>
      </c>
      <c r="J66" s="41" t="s">
        <v>44</v>
      </c>
      <c r="K66" s="89" t="s">
        <v>55</v>
      </c>
      <c r="L66" s="89"/>
      <c r="M66" s="89"/>
      <c r="N66" s="26">
        <v>24000</v>
      </c>
      <c r="O66" s="6" t="s">
        <v>14</v>
      </c>
      <c r="P66" s="56"/>
      <c r="Q66" s="15" t="s">
        <v>13</v>
      </c>
    </row>
    <row r="67" spans="1:38" ht="17.25" customHeight="1">
      <c r="A67" s="14">
        <v>7</v>
      </c>
      <c r="B67" s="98"/>
      <c r="C67" s="89" t="s">
        <v>31</v>
      </c>
      <c r="D67" s="89"/>
      <c r="E67" s="26">
        <v>33580</v>
      </c>
      <c r="F67" s="6" t="s">
        <v>14</v>
      </c>
      <c r="G67" s="56"/>
      <c r="H67" s="7" t="s">
        <v>13</v>
      </c>
      <c r="I67" s="8">
        <v>22</v>
      </c>
      <c r="J67" s="41" t="s">
        <v>45</v>
      </c>
      <c r="K67" s="89" t="s">
        <v>56</v>
      </c>
      <c r="L67" s="89"/>
      <c r="M67" s="89"/>
      <c r="N67" s="26">
        <v>34800</v>
      </c>
      <c r="O67" s="6" t="s">
        <v>14</v>
      </c>
      <c r="P67" s="56"/>
      <c r="Q67" s="15" t="s">
        <v>13</v>
      </c>
    </row>
    <row r="68" spans="1:38" ht="17.25" customHeight="1">
      <c r="A68" s="14">
        <v>8</v>
      </c>
      <c r="B68" s="93" t="s">
        <v>21</v>
      </c>
      <c r="C68" s="89" t="s">
        <v>32</v>
      </c>
      <c r="D68" s="89"/>
      <c r="E68" s="26">
        <v>19200</v>
      </c>
      <c r="F68" s="6" t="s">
        <v>14</v>
      </c>
      <c r="G68" s="56"/>
      <c r="H68" s="7" t="s">
        <v>13</v>
      </c>
      <c r="I68" s="8">
        <v>23</v>
      </c>
      <c r="J68" s="41" t="s">
        <v>46</v>
      </c>
      <c r="K68" s="89" t="s">
        <v>57</v>
      </c>
      <c r="L68" s="89"/>
      <c r="M68" s="89"/>
      <c r="N68" s="26">
        <v>23000</v>
      </c>
      <c r="O68" s="6" t="s">
        <v>14</v>
      </c>
      <c r="P68" s="56"/>
      <c r="Q68" s="15" t="s">
        <v>13</v>
      </c>
    </row>
    <row r="69" spans="1:38" ht="17.25" customHeight="1">
      <c r="A69" s="14">
        <v>9</v>
      </c>
      <c r="B69" s="98"/>
      <c r="C69" s="89" t="s">
        <v>33</v>
      </c>
      <c r="D69" s="89"/>
      <c r="E69" s="26">
        <v>23900</v>
      </c>
      <c r="F69" s="6" t="s">
        <v>14</v>
      </c>
      <c r="G69" s="56"/>
      <c r="H69" s="7" t="s">
        <v>13</v>
      </c>
      <c r="I69" s="8">
        <v>24</v>
      </c>
      <c r="J69" s="41" t="s">
        <v>47</v>
      </c>
      <c r="K69" s="89" t="s">
        <v>58</v>
      </c>
      <c r="L69" s="89"/>
      <c r="M69" s="89"/>
      <c r="N69" s="26">
        <v>27540</v>
      </c>
      <c r="O69" s="6" t="s">
        <v>14</v>
      </c>
      <c r="P69" s="56"/>
      <c r="Q69" s="15" t="s">
        <v>13</v>
      </c>
    </row>
    <row r="70" spans="1:38" ht="17.25" customHeight="1">
      <c r="A70" s="14">
        <v>10</v>
      </c>
      <c r="B70" s="93" t="s">
        <v>22</v>
      </c>
      <c r="C70" s="89" t="s">
        <v>34</v>
      </c>
      <c r="D70" s="89"/>
      <c r="E70" s="26">
        <v>10800</v>
      </c>
      <c r="F70" s="6" t="s">
        <v>14</v>
      </c>
      <c r="G70" s="56"/>
      <c r="H70" s="7" t="s">
        <v>13</v>
      </c>
      <c r="I70" s="8">
        <v>25</v>
      </c>
      <c r="J70" s="90" t="s">
        <v>48</v>
      </c>
      <c r="K70" s="89" t="s">
        <v>59</v>
      </c>
      <c r="L70" s="89"/>
      <c r="M70" s="89"/>
      <c r="N70" s="26">
        <v>12800</v>
      </c>
      <c r="O70" s="6" t="s">
        <v>14</v>
      </c>
      <c r="P70" s="56"/>
      <c r="Q70" s="15" t="s">
        <v>13</v>
      </c>
    </row>
    <row r="71" spans="1:38" ht="17.25" customHeight="1">
      <c r="A71" s="14">
        <v>11</v>
      </c>
      <c r="B71" s="94"/>
      <c r="C71" s="89" t="s">
        <v>35</v>
      </c>
      <c r="D71" s="89"/>
      <c r="E71" s="26">
        <v>16200</v>
      </c>
      <c r="F71" s="6" t="s">
        <v>14</v>
      </c>
      <c r="G71" s="56"/>
      <c r="H71" s="7" t="s">
        <v>13</v>
      </c>
      <c r="I71" s="8">
        <v>26</v>
      </c>
      <c r="J71" s="99"/>
      <c r="K71" s="89" t="s">
        <v>60</v>
      </c>
      <c r="L71" s="89"/>
      <c r="M71" s="89"/>
      <c r="N71" s="26">
        <v>15800</v>
      </c>
      <c r="O71" s="6" t="s">
        <v>14</v>
      </c>
      <c r="P71" s="56"/>
      <c r="Q71" s="15" t="s">
        <v>13</v>
      </c>
    </row>
    <row r="72" spans="1:38" ht="17.25" customHeight="1">
      <c r="A72" s="14">
        <v>12</v>
      </c>
      <c r="B72" s="98"/>
      <c r="C72" s="89" t="s">
        <v>36</v>
      </c>
      <c r="D72" s="89"/>
      <c r="E72" s="26">
        <v>21600</v>
      </c>
      <c r="F72" s="6" t="s">
        <v>14</v>
      </c>
      <c r="G72" s="56"/>
      <c r="H72" s="7" t="s">
        <v>13</v>
      </c>
      <c r="I72" s="8">
        <v>27</v>
      </c>
      <c r="J72" s="90" t="s">
        <v>49</v>
      </c>
      <c r="K72" s="89" t="s">
        <v>61</v>
      </c>
      <c r="L72" s="89"/>
      <c r="M72" s="89"/>
      <c r="N72" s="26">
        <v>13900</v>
      </c>
      <c r="O72" s="6" t="s">
        <v>14</v>
      </c>
      <c r="P72" s="56"/>
      <c r="Q72" s="15" t="s">
        <v>13</v>
      </c>
    </row>
    <row r="73" spans="1:38" ht="17.25" customHeight="1">
      <c r="A73" s="14">
        <v>13</v>
      </c>
      <c r="B73" s="93" t="s">
        <v>23</v>
      </c>
      <c r="C73" s="89" t="s">
        <v>37</v>
      </c>
      <c r="D73" s="89"/>
      <c r="E73" s="26">
        <v>15930</v>
      </c>
      <c r="F73" s="6" t="s">
        <v>14</v>
      </c>
      <c r="G73" s="56"/>
      <c r="H73" s="7" t="s">
        <v>13</v>
      </c>
      <c r="I73" s="8">
        <v>28</v>
      </c>
      <c r="J73" s="91"/>
      <c r="K73" s="89" t="s">
        <v>62</v>
      </c>
      <c r="L73" s="89"/>
      <c r="M73" s="89"/>
      <c r="N73" s="26">
        <v>24200</v>
      </c>
      <c r="O73" s="6" t="s">
        <v>14</v>
      </c>
      <c r="P73" s="56"/>
      <c r="Q73" s="15" t="s">
        <v>13</v>
      </c>
    </row>
    <row r="74" spans="1:38" ht="17.25" customHeight="1" thickBot="1">
      <c r="A74" s="14">
        <v>14</v>
      </c>
      <c r="B74" s="94"/>
      <c r="C74" s="89" t="s">
        <v>38</v>
      </c>
      <c r="D74" s="89"/>
      <c r="E74" s="26">
        <v>17280</v>
      </c>
      <c r="F74" s="6" t="s">
        <v>14</v>
      </c>
      <c r="G74" s="56"/>
      <c r="H74" s="7" t="s">
        <v>13</v>
      </c>
      <c r="I74" s="20">
        <v>29</v>
      </c>
      <c r="J74" s="92"/>
      <c r="K74" s="96" t="s">
        <v>63</v>
      </c>
      <c r="L74" s="96"/>
      <c r="M74" s="96"/>
      <c r="N74" s="28">
        <v>32800</v>
      </c>
      <c r="O74" s="21" t="s">
        <v>14</v>
      </c>
      <c r="P74" s="58"/>
      <c r="Q74" s="22" t="s">
        <v>13</v>
      </c>
    </row>
    <row r="75" spans="1:38" ht="17.25" customHeight="1" thickTop="1" thickBot="1">
      <c r="A75" s="17">
        <v>15</v>
      </c>
      <c r="B75" s="95"/>
      <c r="C75" s="97" t="s">
        <v>39</v>
      </c>
      <c r="D75" s="97"/>
      <c r="E75" s="27">
        <v>22680</v>
      </c>
      <c r="F75" s="18" t="s">
        <v>14</v>
      </c>
      <c r="G75" s="57"/>
      <c r="H75" s="19" t="s">
        <v>13</v>
      </c>
      <c r="I75" s="23"/>
      <c r="J75" s="24"/>
      <c r="K75" s="24"/>
      <c r="L75" s="24"/>
      <c r="M75" s="24"/>
      <c r="N75" s="29" t="s">
        <v>64</v>
      </c>
      <c r="O75" s="30"/>
      <c r="P75" s="75">
        <f>(E61*G61)+(E62*G62)+(E63*G63)+(E64*G64)+(E65*G65)+(E66*G66)+(E67*G67)+(E68*G68)+(E69*G69)+(E70*G70)+(E71*G71)+(E72*G72)+(E73*G73)+(E74*G74)+(E75*G75)+(N61*P61)+(N62*P62)+(N63*P63)+(N64*P64)+(N65*P65)+(N66*P66)+(N67*P67)+(N68*P68)+(N69*P69)+(N70*P70)+(N71*P71)+(N72*P72)+(N73*P73)+(N74*P74)</f>
        <v>0</v>
      </c>
      <c r="Q75" s="76"/>
    </row>
    <row r="76" spans="1:38" ht="6" customHeight="1" thickTop="1" thickBot="1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</row>
    <row r="77" spans="1:38" ht="30.75" customHeight="1" thickTop="1" thickBot="1">
      <c r="A77" s="1"/>
      <c r="B77" s="1"/>
      <c r="C77" s="1"/>
      <c r="D77" s="1"/>
      <c r="E77" s="1"/>
      <c r="F77" s="1"/>
      <c r="G77" s="1"/>
      <c r="H77" s="1"/>
      <c r="I77" s="42"/>
      <c r="J77" s="43" t="s">
        <v>70</v>
      </c>
      <c r="K77" s="70">
        <f>P27+P52+P75</f>
        <v>0</v>
      </c>
      <c r="L77" s="71"/>
      <c r="M77" s="71"/>
      <c r="N77" s="71"/>
      <c r="O77" s="71"/>
      <c r="P77" s="71"/>
      <c r="Q77" s="44" t="s">
        <v>14</v>
      </c>
    </row>
    <row r="78" spans="1:38" ht="6" customHeight="1" thickTop="1">
      <c r="A78" s="1"/>
      <c r="B78" s="1"/>
      <c r="C78" s="1"/>
      <c r="D78" s="1"/>
      <c r="E78" s="1"/>
      <c r="F78" s="1"/>
      <c r="G78" s="1"/>
      <c r="H78" s="1"/>
      <c r="I78" s="1"/>
      <c r="J78" s="3"/>
      <c r="K78" s="3"/>
      <c r="L78" s="3"/>
      <c r="M78" s="3"/>
      <c r="N78" s="3"/>
      <c r="O78" s="3"/>
      <c r="P78" s="3"/>
      <c r="Q78" s="3"/>
    </row>
    <row r="79" spans="1:38" ht="28.5" customHeight="1">
      <c r="A79" s="73" t="s">
        <v>72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</row>
    <row r="80" spans="1:38">
      <c r="A80" s="72" t="s">
        <v>71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</row>
    <row r="81" spans="1:38" ht="23.25" customHeight="1">
      <c r="A81" s="62" t="s">
        <v>84</v>
      </c>
      <c r="B81" s="63"/>
      <c r="C81" s="63"/>
      <c r="D81" s="63"/>
      <c r="E81" s="63"/>
      <c r="F81" s="63"/>
      <c r="G81" s="63"/>
      <c r="H81" s="63"/>
      <c r="I81" s="63"/>
      <c r="J81" s="63"/>
      <c r="K81" s="61"/>
      <c r="L81" s="64" t="s">
        <v>85</v>
      </c>
      <c r="M81" s="65"/>
      <c r="N81" s="65"/>
      <c r="O81" s="65"/>
      <c r="P81" s="65"/>
      <c r="Q81" s="6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5"/>
    </row>
    <row r="82" spans="1:38">
      <c r="G82" s="67" t="s">
        <v>73</v>
      </c>
      <c r="H82" s="68"/>
      <c r="I82" s="68"/>
      <c r="J82" s="68"/>
      <c r="K82" s="68"/>
      <c r="L82" s="68"/>
      <c r="M82" s="68"/>
      <c r="N82" s="68"/>
      <c r="O82" s="69"/>
      <c r="P82" s="69"/>
      <c r="Q82" s="60" t="s">
        <v>74</v>
      </c>
    </row>
    <row r="84" spans="1:38" ht="14.25">
      <c r="H84" s="59"/>
    </row>
  </sheetData>
  <sheetProtection password="C681" sheet="1" objects="1" scenarios="1"/>
  <mergeCells count="171">
    <mergeCell ref="C5:Q5"/>
    <mergeCell ref="C6:Q6"/>
    <mergeCell ref="D7:Q7"/>
    <mergeCell ref="C8:Q8"/>
    <mergeCell ref="C9:Q9"/>
    <mergeCell ref="D10:I10"/>
    <mergeCell ref="K10:Q10"/>
    <mergeCell ref="C14:D14"/>
    <mergeCell ref="K14:M14"/>
    <mergeCell ref="C13:D13"/>
    <mergeCell ref="E12:F12"/>
    <mergeCell ref="G12:H12"/>
    <mergeCell ref="K12:M12"/>
    <mergeCell ref="N12:O12"/>
    <mergeCell ref="P12:Q12"/>
    <mergeCell ref="K13:M13"/>
    <mergeCell ref="C12:D12"/>
    <mergeCell ref="K21:M21"/>
    <mergeCell ref="C22:D22"/>
    <mergeCell ref="K22:M22"/>
    <mergeCell ref="C19:D19"/>
    <mergeCell ref="K19:M19"/>
    <mergeCell ref="C20:D20"/>
    <mergeCell ref="K20:M20"/>
    <mergeCell ref="C15:D15"/>
    <mergeCell ref="K15:M15"/>
    <mergeCell ref="C16:D16"/>
    <mergeCell ref="K16:M16"/>
    <mergeCell ref="C17:D17"/>
    <mergeCell ref="K17:M17"/>
    <mergeCell ref="P27:Q27"/>
    <mergeCell ref="A29:Q29"/>
    <mergeCell ref="C31:Q31"/>
    <mergeCell ref="C32:Q32"/>
    <mergeCell ref="B15:B16"/>
    <mergeCell ref="B17:B19"/>
    <mergeCell ref="B20:B21"/>
    <mergeCell ref="B22:B24"/>
    <mergeCell ref="B25:B27"/>
    <mergeCell ref="J14:J15"/>
    <mergeCell ref="J22:J23"/>
    <mergeCell ref="J24:J26"/>
    <mergeCell ref="C26:D26"/>
    <mergeCell ref="K26:M26"/>
    <mergeCell ref="C27:D27"/>
    <mergeCell ref="C23:D23"/>
    <mergeCell ref="K23:M23"/>
    <mergeCell ref="C24:D24"/>
    <mergeCell ref="K24:M24"/>
    <mergeCell ref="C25:D25"/>
    <mergeCell ref="K25:M25"/>
    <mergeCell ref="C18:D18"/>
    <mergeCell ref="K18:M18"/>
    <mergeCell ref="C21:D21"/>
    <mergeCell ref="C37:D37"/>
    <mergeCell ref="E37:F37"/>
    <mergeCell ref="G37:H37"/>
    <mergeCell ref="K37:M37"/>
    <mergeCell ref="N37:O37"/>
    <mergeCell ref="P37:Q37"/>
    <mergeCell ref="D33:Q33"/>
    <mergeCell ref="C34:Q34"/>
    <mergeCell ref="C35:Q35"/>
    <mergeCell ref="K36:Q36"/>
    <mergeCell ref="C48:D48"/>
    <mergeCell ref="B42:B44"/>
    <mergeCell ref="C42:D42"/>
    <mergeCell ref="K42:M42"/>
    <mergeCell ref="C43:D43"/>
    <mergeCell ref="K43:M43"/>
    <mergeCell ref="C44:D44"/>
    <mergeCell ref="K44:M44"/>
    <mergeCell ref="C38:D38"/>
    <mergeCell ref="K38:M38"/>
    <mergeCell ref="C39:D39"/>
    <mergeCell ref="J39:J40"/>
    <mergeCell ref="K39:M39"/>
    <mergeCell ref="B40:B41"/>
    <mergeCell ref="C40:D40"/>
    <mergeCell ref="K40:M40"/>
    <mergeCell ref="C41:D41"/>
    <mergeCell ref="K41:M41"/>
    <mergeCell ref="P52:Q52"/>
    <mergeCell ref="K11:Q11"/>
    <mergeCell ref="A31:A36"/>
    <mergeCell ref="G36:I36"/>
    <mergeCell ref="D36:E36"/>
    <mergeCell ref="K48:M48"/>
    <mergeCell ref="C49:D49"/>
    <mergeCell ref="J49:J51"/>
    <mergeCell ref="K49:M49"/>
    <mergeCell ref="B50:B52"/>
    <mergeCell ref="C50:D50"/>
    <mergeCell ref="K50:M50"/>
    <mergeCell ref="C51:D51"/>
    <mergeCell ref="K51:M51"/>
    <mergeCell ref="C52:D52"/>
    <mergeCell ref="B45:B46"/>
    <mergeCell ref="C45:D45"/>
    <mergeCell ref="K45:M45"/>
    <mergeCell ref="C46:D46"/>
    <mergeCell ref="K46:M46"/>
    <mergeCell ref="B47:B49"/>
    <mergeCell ref="C47:D47"/>
    <mergeCell ref="J47:J48"/>
    <mergeCell ref="K47:M47"/>
    <mergeCell ref="C60:D60"/>
    <mergeCell ref="E60:F60"/>
    <mergeCell ref="G60:H60"/>
    <mergeCell ref="K60:M60"/>
    <mergeCell ref="N60:O60"/>
    <mergeCell ref="P60:Q60"/>
    <mergeCell ref="A54:A59"/>
    <mergeCell ref="C54:Q54"/>
    <mergeCell ref="C55:Q55"/>
    <mergeCell ref="D56:Q56"/>
    <mergeCell ref="C57:Q57"/>
    <mergeCell ref="C58:Q58"/>
    <mergeCell ref="D59:E59"/>
    <mergeCell ref="G59:I59"/>
    <mergeCell ref="K59:Q59"/>
    <mergeCell ref="B65:B67"/>
    <mergeCell ref="C65:D65"/>
    <mergeCell ref="K65:M65"/>
    <mergeCell ref="C66:D66"/>
    <mergeCell ref="K66:M66"/>
    <mergeCell ref="C67:D67"/>
    <mergeCell ref="K67:M67"/>
    <mergeCell ref="C61:D61"/>
    <mergeCell ref="K61:M61"/>
    <mergeCell ref="C62:D62"/>
    <mergeCell ref="J62:J63"/>
    <mergeCell ref="K62:M62"/>
    <mergeCell ref="B63:B64"/>
    <mergeCell ref="C63:D63"/>
    <mergeCell ref="K63:M63"/>
    <mergeCell ref="C64:D64"/>
    <mergeCell ref="K64:M64"/>
    <mergeCell ref="C68:D68"/>
    <mergeCell ref="K68:M68"/>
    <mergeCell ref="C69:D69"/>
    <mergeCell ref="K69:M69"/>
    <mergeCell ref="B70:B72"/>
    <mergeCell ref="C70:D70"/>
    <mergeCell ref="J70:J71"/>
    <mergeCell ref="K70:M70"/>
    <mergeCell ref="C71:D71"/>
    <mergeCell ref="A81:J81"/>
    <mergeCell ref="L81:Q81"/>
    <mergeCell ref="G82:N82"/>
    <mergeCell ref="O82:P82"/>
    <mergeCell ref="K77:P77"/>
    <mergeCell ref="A80:Q80"/>
    <mergeCell ref="A79:Q79"/>
    <mergeCell ref="P75:Q75"/>
    <mergeCell ref="A3:B3"/>
    <mergeCell ref="C3:Q3"/>
    <mergeCell ref="A5:A11"/>
    <mergeCell ref="B10:B11"/>
    <mergeCell ref="B7:B9"/>
    <mergeCell ref="K71:M71"/>
    <mergeCell ref="C72:D72"/>
    <mergeCell ref="J72:J74"/>
    <mergeCell ref="K72:M72"/>
    <mergeCell ref="B73:B75"/>
    <mergeCell ref="C73:D73"/>
    <mergeCell ref="K73:M73"/>
    <mergeCell ref="C74:D74"/>
    <mergeCell ref="K74:M74"/>
    <mergeCell ref="C75:D75"/>
    <mergeCell ref="B68:B69"/>
  </mergeCells>
  <phoneticPr fontId="2"/>
  <printOptions horizontalCentered="1"/>
  <pageMargins left="0" right="0" top="0.19685039370078741" bottom="0.19685039370078741" header="0.19685039370078741" footer="0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 sizeWithCells="1">
                  <from>
                    <xdr:col>10</xdr:col>
                    <xdr:colOff>0</xdr:colOff>
                    <xdr:row>80</xdr:row>
                    <xdr:rowOff>76200</xdr:rowOff>
                  </from>
                  <to>
                    <xdr:col>10</xdr:col>
                    <xdr:colOff>209550</xdr:colOff>
                    <xdr:row>80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91"/>
  <sheetViews>
    <sheetView tabSelected="1" topLeftCell="A52" zoomScaleNormal="100" workbookViewId="0">
      <selection activeCell="C65" sqref="C65:Q65"/>
    </sheetView>
  </sheetViews>
  <sheetFormatPr defaultRowHeight="13.5"/>
  <cols>
    <col min="1" max="1" width="5.375" customWidth="1"/>
    <col min="2" max="2" width="18.5" customWidth="1"/>
    <col min="3" max="3" width="7.25" customWidth="1"/>
    <col min="4" max="4" width="23.375" customWidth="1"/>
    <col min="5" max="5" width="9.625" customWidth="1"/>
    <col min="6" max="6" width="2.875" customWidth="1"/>
    <col min="7" max="7" width="9.875" customWidth="1"/>
    <col min="8" max="8" width="3.5" customWidth="1"/>
    <col min="9" max="9" width="5.375" customWidth="1"/>
    <col min="10" max="10" width="18.5" customWidth="1"/>
    <col min="11" max="11" width="2.625" customWidth="1"/>
    <col min="12" max="12" width="5.25" customWidth="1"/>
    <col min="13" max="13" width="23.375" customWidth="1"/>
    <col min="14" max="14" width="9.625" customWidth="1"/>
    <col min="15" max="15" width="2.875" customWidth="1"/>
    <col min="16" max="16" width="9.875" customWidth="1"/>
    <col min="17" max="17" width="3.5" customWidth="1"/>
  </cols>
  <sheetData>
    <row r="1" spans="1:17">
      <c r="N1" s="137" t="s">
        <v>77</v>
      </c>
      <c r="O1" s="137"/>
      <c r="P1" s="137"/>
      <c r="Q1" s="137"/>
    </row>
    <row r="2" spans="1:17" ht="21">
      <c r="A2" s="25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5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45.75" customHeight="1" thickTop="1" thickBot="1">
      <c r="A4" s="77" t="s">
        <v>0</v>
      </c>
      <c r="B4" s="78"/>
      <c r="C4" s="79" t="s">
        <v>78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</row>
    <row r="5" spans="1:17" ht="5.25" customHeight="1" thickTop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1.75" customHeight="1" thickTop="1">
      <c r="A6" s="82" t="s">
        <v>68</v>
      </c>
      <c r="B6" s="34" t="s">
        <v>1</v>
      </c>
      <c r="C6" s="146">
        <f>申込書1!C5</f>
        <v>0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</row>
    <row r="7" spans="1:17" ht="33" customHeight="1">
      <c r="A7" s="83"/>
      <c r="B7" s="35" t="s">
        <v>2</v>
      </c>
      <c r="C7" s="149">
        <f>申込書1!C6</f>
        <v>0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</row>
    <row r="8" spans="1:17">
      <c r="A8" s="83"/>
      <c r="B8" s="85" t="s">
        <v>3</v>
      </c>
      <c r="C8" s="50" t="s">
        <v>4</v>
      </c>
      <c r="D8" s="141">
        <f>申込書1!D7</f>
        <v>0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</row>
    <row r="9" spans="1:17" ht="33" customHeight="1">
      <c r="A9" s="83"/>
      <c r="B9" s="87"/>
      <c r="C9" s="151">
        <f>申込書1!C8</f>
        <v>0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2"/>
    </row>
    <row r="10" spans="1:17" ht="10.5" customHeight="1">
      <c r="A10" s="83"/>
      <c r="B10" s="88"/>
      <c r="C10" s="153" t="s">
        <v>8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4"/>
    </row>
    <row r="11" spans="1:17" ht="21.75" customHeight="1">
      <c r="A11" s="83"/>
      <c r="B11" s="85" t="s">
        <v>7</v>
      </c>
      <c r="C11" s="51" t="s">
        <v>9</v>
      </c>
      <c r="D11" s="141">
        <f>申込書1!D10</f>
        <v>0</v>
      </c>
      <c r="E11" s="141"/>
      <c r="F11" s="141"/>
      <c r="G11" s="141"/>
      <c r="H11" s="141"/>
      <c r="I11" s="141"/>
      <c r="J11" s="52" t="s">
        <v>17</v>
      </c>
      <c r="K11" s="141"/>
      <c r="L11" s="141"/>
      <c r="M11" s="141"/>
      <c r="N11" s="141"/>
      <c r="O11" s="141"/>
      <c r="P11" s="141"/>
      <c r="Q11" s="142"/>
    </row>
    <row r="12" spans="1:17" ht="12" customHeight="1" thickBot="1">
      <c r="A12" s="84"/>
      <c r="B12" s="86"/>
      <c r="C12" s="53"/>
      <c r="D12" s="54" t="s">
        <v>16</v>
      </c>
      <c r="E12" s="55"/>
      <c r="F12" s="55"/>
      <c r="G12" s="55"/>
      <c r="H12" s="55"/>
      <c r="I12" s="55"/>
      <c r="J12" s="55"/>
      <c r="K12" s="143"/>
      <c r="L12" s="144"/>
      <c r="M12" s="144"/>
      <c r="N12" s="144"/>
      <c r="O12" s="144"/>
      <c r="P12" s="144"/>
      <c r="Q12" s="145"/>
    </row>
    <row r="13" spans="1:17" ht="15" customHeight="1" thickTop="1" thickBot="1">
      <c r="A13" s="16"/>
      <c r="B13" s="16"/>
      <c r="C13" s="16"/>
      <c r="D13" s="16"/>
      <c r="E13" s="16"/>
      <c r="F13" s="16"/>
      <c r="G13" s="16"/>
      <c r="H13" s="16"/>
      <c r="I13" s="2"/>
      <c r="J13" s="2"/>
      <c r="K13" s="2"/>
      <c r="L13" s="2"/>
      <c r="M13" s="2"/>
      <c r="N13" s="2"/>
      <c r="O13" s="2"/>
      <c r="P13" s="2"/>
      <c r="Q13" s="2"/>
    </row>
    <row r="14" spans="1:17" ht="27.75" customHeight="1" thickTop="1" thickBot="1">
      <c r="A14" s="125" t="s">
        <v>76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7"/>
    </row>
    <row r="15" spans="1:17" ht="5.25" customHeight="1" thickTop="1" thickBo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18" customHeight="1" thickTop="1">
      <c r="A16" s="102" t="s">
        <v>79</v>
      </c>
      <c r="B16" s="34" t="s">
        <v>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</row>
    <row r="17" spans="1:17" ht="26.25" customHeight="1">
      <c r="A17" s="103"/>
      <c r="B17" s="35" t="s">
        <v>2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8"/>
    </row>
    <row r="18" spans="1:17" ht="15" customHeight="1">
      <c r="A18" s="103"/>
      <c r="B18" s="36" t="s">
        <v>3</v>
      </c>
      <c r="C18" s="31" t="s">
        <v>4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</row>
    <row r="19" spans="1:17" ht="18" customHeight="1">
      <c r="A19" s="103"/>
      <c r="B19" s="37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2"/>
    </row>
    <row r="20" spans="1:17" ht="10.5" customHeight="1">
      <c r="A20" s="103"/>
      <c r="B20" s="38"/>
      <c r="C20" s="113" t="s">
        <v>8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4"/>
    </row>
    <row r="21" spans="1:17" ht="21.75" customHeight="1" thickBot="1">
      <c r="A21" s="104"/>
      <c r="B21" s="39" t="s">
        <v>7</v>
      </c>
      <c r="C21" s="4" t="s">
        <v>9</v>
      </c>
      <c r="D21" s="115"/>
      <c r="E21" s="116"/>
      <c r="F21" s="32"/>
      <c r="G21" s="117" t="s">
        <v>65</v>
      </c>
      <c r="H21" s="118"/>
      <c r="I21" s="119"/>
      <c r="J21" s="5" t="s">
        <v>17</v>
      </c>
      <c r="K21" s="120"/>
      <c r="L21" s="120"/>
      <c r="M21" s="120"/>
      <c r="N21" s="120"/>
      <c r="O21" s="120"/>
      <c r="P21" s="120"/>
      <c r="Q21" s="121"/>
    </row>
    <row r="22" spans="1:17" ht="14.25" thickTop="1">
      <c r="A22" s="11" t="s">
        <v>5</v>
      </c>
      <c r="B22" s="12" t="s">
        <v>6</v>
      </c>
      <c r="C22" s="100" t="s">
        <v>10</v>
      </c>
      <c r="D22" s="100"/>
      <c r="E22" s="100" t="s">
        <v>11</v>
      </c>
      <c r="F22" s="100"/>
      <c r="G22" s="100" t="s">
        <v>12</v>
      </c>
      <c r="H22" s="100"/>
      <c r="I22" s="13" t="s">
        <v>5</v>
      </c>
      <c r="J22" s="12" t="s">
        <v>6</v>
      </c>
      <c r="K22" s="100" t="s">
        <v>10</v>
      </c>
      <c r="L22" s="100"/>
      <c r="M22" s="100"/>
      <c r="N22" s="100" t="s">
        <v>11</v>
      </c>
      <c r="O22" s="100"/>
      <c r="P22" s="100" t="s">
        <v>12</v>
      </c>
      <c r="Q22" s="101"/>
    </row>
    <row r="23" spans="1:17" ht="17.25" customHeight="1">
      <c r="A23" s="14">
        <v>1</v>
      </c>
      <c r="B23" s="40" t="s">
        <v>15</v>
      </c>
      <c r="C23" s="89" t="s">
        <v>26</v>
      </c>
      <c r="D23" s="89"/>
      <c r="E23" s="26">
        <v>25000</v>
      </c>
      <c r="F23" s="6" t="s">
        <v>14</v>
      </c>
      <c r="G23" s="56"/>
      <c r="H23" s="7" t="s">
        <v>13</v>
      </c>
      <c r="I23" s="8">
        <v>16</v>
      </c>
      <c r="J23" s="41" t="s">
        <v>40</v>
      </c>
      <c r="K23" s="89" t="s">
        <v>50</v>
      </c>
      <c r="L23" s="89"/>
      <c r="M23" s="89"/>
      <c r="N23" s="26">
        <v>27000</v>
      </c>
      <c r="O23" s="6" t="s">
        <v>14</v>
      </c>
      <c r="P23" s="56"/>
      <c r="Q23" s="15" t="s">
        <v>13</v>
      </c>
    </row>
    <row r="24" spans="1:17" ht="17.25" customHeight="1">
      <c r="A24" s="14">
        <v>2</v>
      </c>
      <c r="B24" s="40" t="s">
        <v>18</v>
      </c>
      <c r="C24" s="89" t="s">
        <v>25</v>
      </c>
      <c r="D24" s="89"/>
      <c r="E24" s="26">
        <v>16200</v>
      </c>
      <c r="F24" s="6" t="s">
        <v>14</v>
      </c>
      <c r="G24" s="56"/>
      <c r="H24" s="7" t="s">
        <v>13</v>
      </c>
      <c r="I24" s="8">
        <v>17</v>
      </c>
      <c r="J24" s="90" t="s">
        <v>41</v>
      </c>
      <c r="K24" s="89" t="s">
        <v>51</v>
      </c>
      <c r="L24" s="89"/>
      <c r="M24" s="89"/>
      <c r="N24" s="26">
        <v>15000</v>
      </c>
      <c r="O24" s="6" t="s">
        <v>14</v>
      </c>
      <c r="P24" s="56"/>
      <c r="Q24" s="15" t="s">
        <v>13</v>
      </c>
    </row>
    <row r="25" spans="1:17" ht="17.25" customHeight="1">
      <c r="A25" s="14">
        <v>3</v>
      </c>
      <c r="B25" s="90" t="s">
        <v>19</v>
      </c>
      <c r="C25" s="89" t="s">
        <v>27</v>
      </c>
      <c r="D25" s="89"/>
      <c r="E25" s="26">
        <v>15000</v>
      </c>
      <c r="F25" s="6" t="s">
        <v>14</v>
      </c>
      <c r="G25" s="56"/>
      <c r="H25" s="7" t="s">
        <v>13</v>
      </c>
      <c r="I25" s="8">
        <v>18</v>
      </c>
      <c r="J25" s="99"/>
      <c r="K25" s="89" t="s">
        <v>52</v>
      </c>
      <c r="L25" s="89"/>
      <c r="M25" s="89"/>
      <c r="N25" s="26">
        <v>22500</v>
      </c>
      <c r="O25" s="6" t="s">
        <v>14</v>
      </c>
      <c r="P25" s="56"/>
      <c r="Q25" s="15" t="s">
        <v>13</v>
      </c>
    </row>
    <row r="26" spans="1:17" ht="17.25" customHeight="1">
      <c r="A26" s="14">
        <v>4</v>
      </c>
      <c r="B26" s="99"/>
      <c r="C26" s="89" t="s">
        <v>28</v>
      </c>
      <c r="D26" s="89"/>
      <c r="E26" s="26">
        <v>22500</v>
      </c>
      <c r="F26" s="6" t="s">
        <v>14</v>
      </c>
      <c r="G26" s="56"/>
      <c r="H26" s="7" t="s">
        <v>13</v>
      </c>
      <c r="I26" s="8">
        <v>19</v>
      </c>
      <c r="J26" s="41" t="s">
        <v>42</v>
      </c>
      <c r="K26" s="89" t="s">
        <v>53</v>
      </c>
      <c r="L26" s="89"/>
      <c r="M26" s="89"/>
      <c r="N26" s="26">
        <v>43200</v>
      </c>
      <c r="O26" s="6" t="s">
        <v>14</v>
      </c>
      <c r="P26" s="56"/>
      <c r="Q26" s="15" t="s">
        <v>13</v>
      </c>
    </row>
    <row r="27" spans="1:17" ht="17.25" customHeight="1">
      <c r="A27" s="14">
        <v>5</v>
      </c>
      <c r="B27" s="93" t="s">
        <v>20</v>
      </c>
      <c r="C27" s="89" t="s">
        <v>29</v>
      </c>
      <c r="D27" s="89"/>
      <c r="E27" s="26">
        <v>11980</v>
      </c>
      <c r="F27" s="6" t="s">
        <v>14</v>
      </c>
      <c r="G27" s="56"/>
      <c r="H27" s="7" t="s">
        <v>13</v>
      </c>
      <c r="I27" s="8">
        <v>20</v>
      </c>
      <c r="J27" s="41" t="s">
        <v>43</v>
      </c>
      <c r="K27" s="89" t="s">
        <v>54</v>
      </c>
      <c r="L27" s="89"/>
      <c r="M27" s="89"/>
      <c r="N27" s="26">
        <v>24000</v>
      </c>
      <c r="O27" s="6" t="s">
        <v>14</v>
      </c>
      <c r="P27" s="56"/>
      <c r="Q27" s="15" t="s">
        <v>13</v>
      </c>
    </row>
    <row r="28" spans="1:17" ht="17.25" customHeight="1">
      <c r="A28" s="14">
        <v>6</v>
      </c>
      <c r="B28" s="94"/>
      <c r="C28" s="89" t="s">
        <v>30</v>
      </c>
      <c r="D28" s="89"/>
      <c r="E28" s="26">
        <v>13060</v>
      </c>
      <c r="F28" s="6" t="s">
        <v>14</v>
      </c>
      <c r="G28" s="56"/>
      <c r="H28" s="7" t="s">
        <v>13</v>
      </c>
      <c r="I28" s="8">
        <v>21</v>
      </c>
      <c r="J28" s="41" t="s">
        <v>44</v>
      </c>
      <c r="K28" s="89" t="s">
        <v>55</v>
      </c>
      <c r="L28" s="89"/>
      <c r="M28" s="89"/>
      <c r="N28" s="26">
        <v>24000</v>
      </c>
      <c r="O28" s="6" t="s">
        <v>14</v>
      </c>
      <c r="P28" s="56"/>
      <c r="Q28" s="15" t="s">
        <v>13</v>
      </c>
    </row>
    <row r="29" spans="1:17" ht="17.25" customHeight="1">
      <c r="A29" s="14">
        <v>7</v>
      </c>
      <c r="B29" s="98"/>
      <c r="C29" s="89" t="s">
        <v>31</v>
      </c>
      <c r="D29" s="89"/>
      <c r="E29" s="26">
        <v>33580</v>
      </c>
      <c r="F29" s="6" t="s">
        <v>14</v>
      </c>
      <c r="G29" s="56"/>
      <c r="H29" s="7" t="s">
        <v>13</v>
      </c>
      <c r="I29" s="8">
        <v>22</v>
      </c>
      <c r="J29" s="41" t="s">
        <v>45</v>
      </c>
      <c r="K29" s="89" t="s">
        <v>56</v>
      </c>
      <c r="L29" s="89"/>
      <c r="M29" s="89"/>
      <c r="N29" s="26">
        <v>34800</v>
      </c>
      <c r="O29" s="6" t="s">
        <v>14</v>
      </c>
      <c r="P29" s="56"/>
      <c r="Q29" s="15" t="s">
        <v>13</v>
      </c>
    </row>
    <row r="30" spans="1:17" ht="17.25" customHeight="1">
      <c r="A30" s="14">
        <v>8</v>
      </c>
      <c r="B30" s="93" t="s">
        <v>21</v>
      </c>
      <c r="C30" s="89" t="s">
        <v>32</v>
      </c>
      <c r="D30" s="89"/>
      <c r="E30" s="26">
        <v>19200</v>
      </c>
      <c r="F30" s="6" t="s">
        <v>14</v>
      </c>
      <c r="G30" s="56"/>
      <c r="H30" s="7" t="s">
        <v>13</v>
      </c>
      <c r="I30" s="8">
        <v>23</v>
      </c>
      <c r="J30" s="41" t="s">
        <v>46</v>
      </c>
      <c r="K30" s="89" t="s">
        <v>57</v>
      </c>
      <c r="L30" s="89"/>
      <c r="M30" s="89"/>
      <c r="N30" s="26">
        <v>23000</v>
      </c>
      <c r="O30" s="6" t="s">
        <v>14</v>
      </c>
      <c r="P30" s="56"/>
      <c r="Q30" s="15" t="s">
        <v>13</v>
      </c>
    </row>
    <row r="31" spans="1:17" ht="17.25" customHeight="1">
      <c r="A31" s="14">
        <v>9</v>
      </c>
      <c r="B31" s="98"/>
      <c r="C31" s="89" t="s">
        <v>33</v>
      </c>
      <c r="D31" s="89"/>
      <c r="E31" s="26">
        <v>23900</v>
      </c>
      <c r="F31" s="6" t="s">
        <v>14</v>
      </c>
      <c r="G31" s="56"/>
      <c r="H31" s="7" t="s">
        <v>13</v>
      </c>
      <c r="I31" s="8">
        <v>24</v>
      </c>
      <c r="J31" s="41" t="s">
        <v>47</v>
      </c>
      <c r="K31" s="89" t="s">
        <v>58</v>
      </c>
      <c r="L31" s="89"/>
      <c r="M31" s="89"/>
      <c r="N31" s="26">
        <v>27540</v>
      </c>
      <c r="O31" s="6" t="s">
        <v>14</v>
      </c>
      <c r="P31" s="56"/>
      <c r="Q31" s="15" t="s">
        <v>13</v>
      </c>
    </row>
    <row r="32" spans="1:17" ht="17.25" customHeight="1">
      <c r="A32" s="14">
        <v>10</v>
      </c>
      <c r="B32" s="93" t="s">
        <v>22</v>
      </c>
      <c r="C32" s="89" t="s">
        <v>34</v>
      </c>
      <c r="D32" s="89"/>
      <c r="E32" s="26">
        <v>10800</v>
      </c>
      <c r="F32" s="6" t="s">
        <v>14</v>
      </c>
      <c r="G32" s="56"/>
      <c r="H32" s="7" t="s">
        <v>13</v>
      </c>
      <c r="I32" s="8">
        <v>25</v>
      </c>
      <c r="J32" s="90" t="s">
        <v>48</v>
      </c>
      <c r="K32" s="89" t="s">
        <v>59</v>
      </c>
      <c r="L32" s="89"/>
      <c r="M32" s="89"/>
      <c r="N32" s="26">
        <v>12800</v>
      </c>
      <c r="O32" s="6" t="s">
        <v>14</v>
      </c>
      <c r="P32" s="56"/>
      <c r="Q32" s="15" t="s">
        <v>13</v>
      </c>
    </row>
    <row r="33" spans="1:17" ht="17.25" customHeight="1">
      <c r="A33" s="14">
        <v>11</v>
      </c>
      <c r="B33" s="94"/>
      <c r="C33" s="89" t="s">
        <v>35</v>
      </c>
      <c r="D33" s="89"/>
      <c r="E33" s="26">
        <v>16200</v>
      </c>
      <c r="F33" s="6" t="s">
        <v>14</v>
      </c>
      <c r="G33" s="56"/>
      <c r="H33" s="7" t="s">
        <v>13</v>
      </c>
      <c r="I33" s="8">
        <v>26</v>
      </c>
      <c r="J33" s="99"/>
      <c r="K33" s="89" t="s">
        <v>60</v>
      </c>
      <c r="L33" s="89"/>
      <c r="M33" s="89"/>
      <c r="N33" s="26">
        <v>15800</v>
      </c>
      <c r="O33" s="6" t="s">
        <v>14</v>
      </c>
      <c r="P33" s="56"/>
      <c r="Q33" s="15" t="s">
        <v>13</v>
      </c>
    </row>
    <row r="34" spans="1:17" ht="17.25" customHeight="1">
      <c r="A34" s="14">
        <v>12</v>
      </c>
      <c r="B34" s="98"/>
      <c r="C34" s="89" t="s">
        <v>36</v>
      </c>
      <c r="D34" s="89"/>
      <c r="E34" s="26">
        <v>21600</v>
      </c>
      <c r="F34" s="6" t="s">
        <v>14</v>
      </c>
      <c r="G34" s="56"/>
      <c r="H34" s="7" t="s">
        <v>13</v>
      </c>
      <c r="I34" s="8">
        <v>27</v>
      </c>
      <c r="J34" s="90" t="s">
        <v>49</v>
      </c>
      <c r="K34" s="89" t="s">
        <v>61</v>
      </c>
      <c r="L34" s="89"/>
      <c r="M34" s="89"/>
      <c r="N34" s="26">
        <v>13900</v>
      </c>
      <c r="O34" s="6" t="s">
        <v>14</v>
      </c>
      <c r="P34" s="56"/>
      <c r="Q34" s="15" t="s">
        <v>13</v>
      </c>
    </row>
    <row r="35" spans="1:17" ht="17.25" customHeight="1">
      <c r="A35" s="14">
        <v>13</v>
      </c>
      <c r="B35" s="93" t="s">
        <v>23</v>
      </c>
      <c r="C35" s="89" t="s">
        <v>37</v>
      </c>
      <c r="D35" s="89"/>
      <c r="E35" s="26">
        <v>15930</v>
      </c>
      <c r="F35" s="6" t="s">
        <v>14</v>
      </c>
      <c r="G35" s="56"/>
      <c r="H35" s="7" t="s">
        <v>13</v>
      </c>
      <c r="I35" s="8">
        <v>28</v>
      </c>
      <c r="J35" s="91"/>
      <c r="K35" s="89" t="s">
        <v>62</v>
      </c>
      <c r="L35" s="89"/>
      <c r="M35" s="89"/>
      <c r="N35" s="26">
        <v>24200</v>
      </c>
      <c r="O35" s="6" t="s">
        <v>14</v>
      </c>
      <c r="P35" s="56"/>
      <c r="Q35" s="15" t="s">
        <v>13</v>
      </c>
    </row>
    <row r="36" spans="1:17" ht="17.25" customHeight="1" thickBot="1">
      <c r="A36" s="14">
        <v>14</v>
      </c>
      <c r="B36" s="94"/>
      <c r="C36" s="89" t="s">
        <v>38</v>
      </c>
      <c r="D36" s="89"/>
      <c r="E36" s="26">
        <v>17280</v>
      </c>
      <c r="F36" s="6" t="s">
        <v>14</v>
      </c>
      <c r="G36" s="56"/>
      <c r="H36" s="7" t="s">
        <v>13</v>
      </c>
      <c r="I36" s="20">
        <v>29</v>
      </c>
      <c r="J36" s="92"/>
      <c r="K36" s="96" t="s">
        <v>63</v>
      </c>
      <c r="L36" s="96"/>
      <c r="M36" s="96"/>
      <c r="N36" s="28">
        <v>32800</v>
      </c>
      <c r="O36" s="21" t="s">
        <v>14</v>
      </c>
      <c r="P36" s="58"/>
      <c r="Q36" s="22" t="s">
        <v>13</v>
      </c>
    </row>
    <row r="37" spans="1:17" ht="17.25" customHeight="1" thickTop="1" thickBot="1">
      <c r="A37" s="17">
        <v>15</v>
      </c>
      <c r="B37" s="95"/>
      <c r="C37" s="97" t="s">
        <v>39</v>
      </c>
      <c r="D37" s="97"/>
      <c r="E37" s="27">
        <v>22680</v>
      </c>
      <c r="F37" s="18" t="s">
        <v>14</v>
      </c>
      <c r="G37" s="57"/>
      <c r="H37" s="19" t="s">
        <v>13</v>
      </c>
      <c r="I37" s="23"/>
      <c r="J37" s="24"/>
      <c r="K37" s="24"/>
      <c r="L37" s="24"/>
      <c r="M37" s="24"/>
      <c r="N37" s="29" t="s">
        <v>64</v>
      </c>
      <c r="O37" s="30"/>
      <c r="P37" s="75">
        <f>(E23*G23)+(E24*G24)+(E25*G25)+(E26*G26)+(E27*G27)+(E28*G28)+(E29*G29)+(E30*G30)+(E31*G31)+(E32*G32)+(E33*G33)+(E34*G34)+(E35*G35)+(E36*G36)+(E37*G37)+(N23*P23)+(N24*P24)+(N25*P25)+(N26*P26)+(N27*P27)+(N28*P28)+(N29*P29)+(N30*P30)+(N31*P31)+(N32*P32)+(N33*P33)+(N34*P34)+(N35*P35)+(N36*P36)</f>
        <v>0</v>
      </c>
      <c r="Q37" s="76"/>
    </row>
    <row r="38" spans="1:17" ht="15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8" customHeight="1" thickTop="1">
      <c r="A39" s="102" t="s">
        <v>80</v>
      </c>
      <c r="B39" s="34" t="s">
        <v>1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ht="26.25" customHeight="1">
      <c r="A40" s="103"/>
      <c r="B40" s="35" t="s">
        <v>2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 ht="15" customHeight="1">
      <c r="A41" s="103"/>
      <c r="B41" s="36" t="s">
        <v>3</v>
      </c>
      <c r="C41" s="31" t="s">
        <v>4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ht="18" customHeight="1">
      <c r="A42" s="103"/>
      <c r="B42" s="37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3" spans="1:17" ht="10.5" customHeight="1">
      <c r="A43" s="103"/>
      <c r="B43" s="38"/>
      <c r="C43" s="113" t="s">
        <v>8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4"/>
    </row>
    <row r="44" spans="1:17" ht="21.75" customHeight="1" thickBot="1">
      <c r="A44" s="104"/>
      <c r="B44" s="39" t="s">
        <v>7</v>
      </c>
      <c r="C44" s="4" t="s">
        <v>9</v>
      </c>
      <c r="D44" s="115"/>
      <c r="E44" s="116"/>
      <c r="F44" s="32"/>
      <c r="G44" s="117" t="s">
        <v>65</v>
      </c>
      <c r="H44" s="118"/>
      <c r="I44" s="119"/>
      <c r="J44" s="5" t="s">
        <v>17</v>
      </c>
      <c r="K44" s="120"/>
      <c r="L44" s="120"/>
      <c r="M44" s="120"/>
      <c r="N44" s="120"/>
      <c r="O44" s="120"/>
      <c r="P44" s="120"/>
      <c r="Q44" s="121"/>
    </row>
    <row r="45" spans="1:17" ht="14.25" thickTop="1">
      <c r="A45" s="11" t="s">
        <v>5</v>
      </c>
      <c r="B45" s="12" t="s">
        <v>6</v>
      </c>
      <c r="C45" s="100" t="s">
        <v>10</v>
      </c>
      <c r="D45" s="100"/>
      <c r="E45" s="100" t="s">
        <v>11</v>
      </c>
      <c r="F45" s="100"/>
      <c r="G45" s="100" t="s">
        <v>12</v>
      </c>
      <c r="H45" s="100"/>
      <c r="I45" s="13" t="s">
        <v>5</v>
      </c>
      <c r="J45" s="12" t="s">
        <v>6</v>
      </c>
      <c r="K45" s="100" t="s">
        <v>10</v>
      </c>
      <c r="L45" s="100"/>
      <c r="M45" s="100"/>
      <c r="N45" s="100" t="s">
        <v>11</v>
      </c>
      <c r="O45" s="100"/>
      <c r="P45" s="100" t="s">
        <v>12</v>
      </c>
      <c r="Q45" s="101"/>
    </row>
    <row r="46" spans="1:17" ht="17.25" customHeight="1">
      <c r="A46" s="14">
        <v>1</v>
      </c>
      <c r="B46" s="40" t="s">
        <v>15</v>
      </c>
      <c r="C46" s="89" t="s">
        <v>26</v>
      </c>
      <c r="D46" s="89"/>
      <c r="E46" s="26">
        <v>25000</v>
      </c>
      <c r="F46" s="6" t="s">
        <v>14</v>
      </c>
      <c r="G46" s="56"/>
      <c r="H46" s="7" t="s">
        <v>13</v>
      </c>
      <c r="I46" s="8">
        <v>16</v>
      </c>
      <c r="J46" s="41" t="s">
        <v>40</v>
      </c>
      <c r="K46" s="89" t="s">
        <v>50</v>
      </c>
      <c r="L46" s="89"/>
      <c r="M46" s="89"/>
      <c r="N46" s="26">
        <v>27000</v>
      </c>
      <c r="O46" s="6" t="s">
        <v>14</v>
      </c>
      <c r="P46" s="56"/>
      <c r="Q46" s="15" t="s">
        <v>13</v>
      </c>
    </row>
    <row r="47" spans="1:17" ht="17.25" customHeight="1">
      <c r="A47" s="14">
        <v>2</v>
      </c>
      <c r="B47" s="40" t="s">
        <v>18</v>
      </c>
      <c r="C47" s="89" t="s">
        <v>25</v>
      </c>
      <c r="D47" s="89"/>
      <c r="E47" s="26">
        <v>16200</v>
      </c>
      <c r="F47" s="6" t="s">
        <v>14</v>
      </c>
      <c r="G47" s="56"/>
      <c r="H47" s="7" t="s">
        <v>13</v>
      </c>
      <c r="I47" s="8">
        <v>17</v>
      </c>
      <c r="J47" s="90" t="s">
        <v>41</v>
      </c>
      <c r="K47" s="89" t="s">
        <v>51</v>
      </c>
      <c r="L47" s="89"/>
      <c r="M47" s="89"/>
      <c r="N47" s="26">
        <v>15000</v>
      </c>
      <c r="O47" s="6" t="s">
        <v>14</v>
      </c>
      <c r="P47" s="56"/>
      <c r="Q47" s="15" t="s">
        <v>13</v>
      </c>
    </row>
    <row r="48" spans="1:17" ht="17.25" customHeight="1">
      <c r="A48" s="14">
        <v>3</v>
      </c>
      <c r="B48" s="90" t="s">
        <v>19</v>
      </c>
      <c r="C48" s="89" t="s">
        <v>27</v>
      </c>
      <c r="D48" s="89"/>
      <c r="E48" s="26">
        <v>15000</v>
      </c>
      <c r="F48" s="6" t="s">
        <v>14</v>
      </c>
      <c r="G48" s="56"/>
      <c r="H48" s="7" t="s">
        <v>13</v>
      </c>
      <c r="I48" s="8">
        <v>18</v>
      </c>
      <c r="J48" s="99"/>
      <c r="K48" s="89" t="s">
        <v>52</v>
      </c>
      <c r="L48" s="89"/>
      <c r="M48" s="89"/>
      <c r="N48" s="26">
        <v>22500</v>
      </c>
      <c r="O48" s="6" t="s">
        <v>14</v>
      </c>
      <c r="P48" s="56"/>
      <c r="Q48" s="15" t="s">
        <v>13</v>
      </c>
    </row>
    <row r="49" spans="1:17" ht="17.25" customHeight="1">
      <c r="A49" s="14">
        <v>4</v>
      </c>
      <c r="B49" s="99"/>
      <c r="C49" s="89" t="s">
        <v>28</v>
      </c>
      <c r="D49" s="89"/>
      <c r="E49" s="26">
        <v>22500</v>
      </c>
      <c r="F49" s="6" t="s">
        <v>14</v>
      </c>
      <c r="G49" s="56"/>
      <c r="H49" s="7" t="s">
        <v>13</v>
      </c>
      <c r="I49" s="8">
        <v>19</v>
      </c>
      <c r="J49" s="41" t="s">
        <v>42</v>
      </c>
      <c r="K49" s="89" t="s">
        <v>53</v>
      </c>
      <c r="L49" s="89"/>
      <c r="M49" s="89"/>
      <c r="N49" s="26">
        <v>43200</v>
      </c>
      <c r="O49" s="6" t="s">
        <v>14</v>
      </c>
      <c r="P49" s="56"/>
      <c r="Q49" s="15" t="s">
        <v>13</v>
      </c>
    </row>
    <row r="50" spans="1:17" ht="17.25" customHeight="1">
      <c r="A50" s="14">
        <v>5</v>
      </c>
      <c r="B50" s="93" t="s">
        <v>20</v>
      </c>
      <c r="C50" s="89" t="s">
        <v>29</v>
      </c>
      <c r="D50" s="89"/>
      <c r="E50" s="26">
        <v>11980</v>
      </c>
      <c r="F50" s="6" t="s">
        <v>14</v>
      </c>
      <c r="G50" s="56"/>
      <c r="H50" s="7" t="s">
        <v>13</v>
      </c>
      <c r="I50" s="8">
        <v>20</v>
      </c>
      <c r="J50" s="41" t="s">
        <v>43</v>
      </c>
      <c r="K50" s="89" t="s">
        <v>54</v>
      </c>
      <c r="L50" s="89"/>
      <c r="M50" s="89"/>
      <c r="N50" s="26">
        <v>24000</v>
      </c>
      <c r="O50" s="6" t="s">
        <v>14</v>
      </c>
      <c r="P50" s="56"/>
      <c r="Q50" s="15" t="s">
        <v>13</v>
      </c>
    </row>
    <row r="51" spans="1:17" ht="17.25" customHeight="1">
      <c r="A51" s="14">
        <v>6</v>
      </c>
      <c r="B51" s="94"/>
      <c r="C51" s="89" t="s">
        <v>30</v>
      </c>
      <c r="D51" s="89"/>
      <c r="E51" s="26">
        <v>13060</v>
      </c>
      <c r="F51" s="6" t="s">
        <v>14</v>
      </c>
      <c r="G51" s="56"/>
      <c r="H51" s="7" t="s">
        <v>13</v>
      </c>
      <c r="I51" s="8">
        <v>21</v>
      </c>
      <c r="J51" s="41" t="s">
        <v>44</v>
      </c>
      <c r="K51" s="89" t="s">
        <v>55</v>
      </c>
      <c r="L51" s="89"/>
      <c r="M51" s="89"/>
      <c r="N51" s="26">
        <v>24000</v>
      </c>
      <c r="O51" s="6" t="s">
        <v>14</v>
      </c>
      <c r="P51" s="56"/>
      <c r="Q51" s="15" t="s">
        <v>13</v>
      </c>
    </row>
    <row r="52" spans="1:17" ht="17.25" customHeight="1">
      <c r="A52" s="14">
        <v>7</v>
      </c>
      <c r="B52" s="98"/>
      <c r="C52" s="89" t="s">
        <v>31</v>
      </c>
      <c r="D52" s="89"/>
      <c r="E52" s="26">
        <v>33580</v>
      </c>
      <c r="F52" s="6" t="s">
        <v>14</v>
      </c>
      <c r="G52" s="56"/>
      <c r="H52" s="7" t="s">
        <v>13</v>
      </c>
      <c r="I52" s="8">
        <v>22</v>
      </c>
      <c r="J52" s="41" t="s">
        <v>45</v>
      </c>
      <c r="K52" s="89" t="s">
        <v>56</v>
      </c>
      <c r="L52" s="89"/>
      <c r="M52" s="89"/>
      <c r="N52" s="26">
        <v>34800</v>
      </c>
      <c r="O52" s="6" t="s">
        <v>14</v>
      </c>
      <c r="P52" s="56"/>
      <c r="Q52" s="15" t="s">
        <v>13</v>
      </c>
    </row>
    <row r="53" spans="1:17" ht="17.25" customHeight="1">
      <c r="A53" s="14">
        <v>8</v>
      </c>
      <c r="B53" s="93" t="s">
        <v>21</v>
      </c>
      <c r="C53" s="89" t="s">
        <v>32</v>
      </c>
      <c r="D53" s="89"/>
      <c r="E53" s="26">
        <v>19200</v>
      </c>
      <c r="F53" s="6" t="s">
        <v>14</v>
      </c>
      <c r="G53" s="56"/>
      <c r="H53" s="7" t="s">
        <v>13</v>
      </c>
      <c r="I53" s="8">
        <v>23</v>
      </c>
      <c r="J53" s="41" t="s">
        <v>46</v>
      </c>
      <c r="K53" s="89" t="s">
        <v>57</v>
      </c>
      <c r="L53" s="89"/>
      <c r="M53" s="89"/>
      <c r="N53" s="26">
        <v>23000</v>
      </c>
      <c r="O53" s="6" t="s">
        <v>14</v>
      </c>
      <c r="P53" s="56"/>
      <c r="Q53" s="15" t="s">
        <v>13</v>
      </c>
    </row>
    <row r="54" spans="1:17" ht="17.25" customHeight="1">
      <c r="A54" s="14">
        <v>9</v>
      </c>
      <c r="B54" s="98"/>
      <c r="C54" s="89" t="s">
        <v>33</v>
      </c>
      <c r="D54" s="89"/>
      <c r="E54" s="26">
        <v>23900</v>
      </c>
      <c r="F54" s="6" t="s">
        <v>14</v>
      </c>
      <c r="G54" s="56"/>
      <c r="H54" s="7" t="s">
        <v>13</v>
      </c>
      <c r="I54" s="8">
        <v>24</v>
      </c>
      <c r="J54" s="41" t="s">
        <v>47</v>
      </c>
      <c r="K54" s="89" t="s">
        <v>58</v>
      </c>
      <c r="L54" s="89"/>
      <c r="M54" s="89"/>
      <c r="N54" s="26">
        <v>27540</v>
      </c>
      <c r="O54" s="6" t="s">
        <v>14</v>
      </c>
      <c r="P54" s="56"/>
      <c r="Q54" s="15" t="s">
        <v>13</v>
      </c>
    </row>
    <row r="55" spans="1:17" ht="17.25" customHeight="1">
      <c r="A55" s="14">
        <v>10</v>
      </c>
      <c r="B55" s="93" t="s">
        <v>22</v>
      </c>
      <c r="C55" s="89" t="s">
        <v>34</v>
      </c>
      <c r="D55" s="89"/>
      <c r="E55" s="26">
        <v>10800</v>
      </c>
      <c r="F55" s="6" t="s">
        <v>14</v>
      </c>
      <c r="G55" s="56"/>
      <c r="H55" s="7" t="s">
        <v>13</v>
      </c>
      <c r="I55" s="8">
        <v>25</v>
      </c>
      <c r="J55" s="90" t="s">
        <v>48</v>
      </c>
      <c r="K55" s="89" t="s">
        <v>59</v>
      </c>
      <c r="L55" s="89"/>
      <c r="M55" s="89"/>
      <c r="N55" s="26">
        <v>12800</v>
      </c>
      <c r="O55" s="6" t="s">
        <v>14</v>
      </c>
      <c r="P55" s="56"/>
      <c r="Q55" s="15" t="s">
        <v>13</v>
      </c>
    </row>
    <row r="56" spans="1:17" ht="17.25" customHeight="1">
      <c r="A56" s="14">
        <v>11</v>
      </c>
      <c r="B56" s="94"/>
      <c r="C56" s="89" t="s">
        <v>35</v>
      </c>
      <c r="D56" s="89"/>
      <c r="E56" s="26">
        <v>16200</v>
      </c>
      <c r="F56" s="6" t="s">
        <v>14</v>
      </c>
      <c r="G56" s="56"/>
      <c r="H56" s="7" t="s">
        <v>13</v>
      </c>
      <c r="I56" s="8">
        <v>26</v>
      </c>
      <c r="J56" s="99"/>
      <c r="K56" s="89" t="s">
        <v>60</v>
      </c>
      <c r="L56" s="89"/>
      <c r="M56" s="89"/>
      <c r="N56" s="26">
        <v>15800</v>
      </c>
      <c r="O56" s="6" t="s">
        <v>14</v>
      </c>
      <c r="P56" s="56"/>
      <c r="Q56" s="15" t="s">
        <v>13</v>
      </c>
    </row>
    <row r="57" spans="1:17" ht="17.25" customHeight="1">
      <c r="A57" s="14">
        <v>12</v>
      </c>
      <c r="B57" s="98"/>
      <c r="C57" s="89" t="s">
        <v>36</v>
      </c>
      <c r="D57" s="89"/>
      <c r="E57" s="26">
        <v>21600</v>
      </c>
      <c r="F57" s="6" t="s">
        <v>14</v>
      </c>
      <c r="G57" s="56"/>
      <c r="H57" s="7" t="s">
        <v>13</v>
      </c>
      <c r="I57" s="8">
        <v>27</v>
      </c>
      <c r="J57" s="90" t="s">
        <v>49</v>
      </c>
      <c r="K57" s="89" t="s">
        <v>61</v>
      </c>
      <c r="L57" s="89"/>
      <c r="M57" s="89"/>
      <c r="N57" s="26">
        <v>13900</v>
      </c>
      <c r="O57" s="6" t="s">
        <v>14</v>
      </c>
      <c r="P57" s="56"/>
      <c r="Q57" s="15" t="s">
        <v>13</v>
      </c>
    </row>
    <row r="58" spans="1:17" ht="17.25" customHeight="1">
      <c r="A58" s="14">
        <v>13</v>
      </c>
      <c r="B58" s="93" t="s">
        <v>23</v>
      </c>
      <c r="C58" s="89" t="s">
        <v>37</v>
      </c>
      <c r="D58" s="89"/>
      <c r="E58" s="26">
        <v>15930</v>
      </c>
      <c r="F58" s="6" t="s">
        <v>14</v>
      </c>
      <c r="G58" s="56"/>
      <c r="H58" s="7" t="s">
        <v>13</v>
      </c>
      <c r="I58" s="8">
        <v>28</v>
      </c>
      <c r="J58" s="91"/>
      <c r="K58" s="89" t="s">
        <v>62</v>
      </c>
      <c r="L58" s="89"/>
      <c r="M58" s="89"/>
      <c r="N58" s="26">
        <v>24200</v>
      </c>
      <c r="O58" s="6" t="s">
        <v>14</v>
      </c>
      <c r="P58" s="56"/>
      <c r="Q58" s="15" t="s">
        <v>13</v>
      </c>
    </row>
    <row r="59" spans="1:17" ht="17.25" customHeight="1" thickBot="1">
      <c r="A59" s="14">
        <v>14</v>
      </c>
      <c r="B59" s="94"/>
      <c r="C59" s="89" t="s">
        <v>38</v>
      </c>
      <c r="D59" s="89"/>
      <c r="E59" s="26">
        <v>17280</v>
      </c>
      <c r="F59" s="6" t="s">
        <v>14</v>
      </c>
      <c r="G59" s="56"/>
      <c r="H59" s="7" t="s">
        <v>13</v>
      </c>
      <c r="I59" s="20">
        <v>29</v>
      </c>
      <c r="J59" s="92"/>
      <c r="K59" s="96" t="s">
        <v>63</v>
      </c>
      <c r="L59" s="96"/>
      <c r="M59" s="96"/>
      <c r="N59" s="28">
        <v>32800</v>
      </c>
      <c r="O59" s="21" t="s">
        <v>14</v>
      </c>
      <c r="P59" s="58"/>
      <c r="Q59" s="22" t="s">
        <v>13</v>
      </c>
    </row>
    <row r="60" spans="1:17" ht="17.25" customHeight="1" thickTop="1" thickBot="1">
      <c r="A60" s="17">
        <v>15</v>
      </c>
      <c r="B60" s="95"/>
      <c r="C60" s="97" t="s">
        <v>39</v>
      </c>
      <c r="D60" s="97"/>
      <c r="E60" s="27">
        <v>22680</v>
      </c>
      <c r="F60" s="18" t="s">
        <v>14</v>
      </c>
      <c r="G60" s="57"/>
      <c r="H60" s="19" t="s">
        <v>13</v>
      </c>
      <c r="I60" s="23"/>
      <c r="J60" s="24"/>
      <c r="K60" s="24"/>
      <c r="L60" s="24"/>
      <c r="M60" s="24"/>
      <c r="N60" s="29" t="s">
        <v>64</v>
      </c>
      <c r="O60" s="30"/>
      <c r="P60" s="75">
        <f>(E46*G46)+(E47*G47)+(E48*G48)+(E49*G49)+(E50*G50)+(E51*G51)+(E52*G52)+(E53*G53)+(E54*G54)+(E55*G55)+(E56*G56)+(E57*G57)+(E58*G58)+(E59*G59)+(E60*G60)+(N46*P46)+(N47*P47)+(N48*P48)+(N49*P49)+(N50*P50)+(N51*P51)+(N52*P52)+(N53*P53)+(N54*P54)+(N55*P55)+(N56*P56)+(N57*P57)+(N58*P58)+(N59*P59)</f>
        <v>0</v>
      </c>
      <c r="Q60" s="76"/>
    </row>
    <row r="61" spans="1:17" ht="6" customHeight="1" thickTop="1" thickBot="1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  <c r="O61" s="2"/>
      <c r="P61" s="2"/>
      <c r="Q61" s="2"/>
    </row>
    <row r="62" spans="1:17" ht="18" customHeight="1" thickTop="1">
      <c r="A62" s="102" t="s">
        <v>81</v>
      </c>
      <c r="B62" s="34" t="s">
        <v>1</v>
      </c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</row>
    <row r="63" spans="1:17" ht="26.25" customHeight="1">
      <c r="A63" s="103"/>
      <c r="B63" s="35" t="s">
        <v>2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8"/>
    </row>
    <row r="64" spans="1:17" ht="15" customHeight="1">
      <c r="A64" s="103"/>
      <c r="B64" s="36" t="s">
        <v>3</v>
      </c>
      <c r="C64" s="31" t="s">
        <v>4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10"/>
    </row>
    <row r="65" spans="1:17" ht="18" customHeight="1">
      <c r="A65" s="103"/>
      <c r="B65" s="37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2"/>
    </row>
    <row r="66" spans="1:17" ht="10.5" customHeight="1">
      <c r="A66" s="103"/>
      <c r="B66" s="38"/>
      <c r="C66" s="113" t="s">
        <v>8</v>
      </c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4"/>
    </row>
    <row r="67" spans="1:17" ht="21.75" customHeight="1" thickBot="1">
      <c r="A67" s="104"/>
      <c r="B67" s="39" t="s">
        <v>7</v>
      </c>
      <c r="C67" s="4" t="s">
        <v>9</v>
      </c>
      <c r="D67" s="115"/>
      <c r="E67" s="116"/>
      <c r="F67" s="32"/>
      <c r="G67" s="117" t="s">
        <v>65</v>
      </c>
      <c r="H67" s="118"/>
      <c r="I67" s="119"/>
      <c r="J67" s="5" t="s">
        <v>17</v>
      </c>
      <c r="K67" s="120"/>
      <c r="L67" s="120"/>
      <c r="M67" s="120"/>
      <c r="N67" s="120"/>
      <c r="O67" s="120"/>
      <c r="P67" s="120"/>
      <c r="Q67" s="121"/>
    </row>
    <row r="68" spans="1:17" ht="14.25" thickTop="1">
      <c r="A68" s="11" t="s">
        <v>5</v>
      </c>
      <c r="B68" s="12" t="s">
        <v>6</v>
      </c>
      <c r="C68" s="100" t="s">
        <v>10</v>
      </c>
      <c r="D68" s="100"/>
      <c r="E68" s="100" t="s">
        <v>11</v>
      </c>
      <c r="F68" s="100"/>
      <c r="G68" s="100" t="s">
        <v>12</v>
      </c>
      <c r="H68" s="100"/>
      <c r="I68" s="13" t="s">
        <v>5</v>
      </c>
      <c r="J68" s="12" t="s">
        <v>6</v>
      </c>
      <c r="K68" s="100" t="s">
        <v>10</v>
      </c>
      <c r="L68" s="100"/>
      <c r="M68" s="100"/>
      <c r="N68" s="100" t="s">
        <v>11</v>
      </c>
      <c r="O68" s="100"/>
      <c r="P68" s="100" t="s">
        <v>12</v>
      </c>
      <c r="Q68" s="101"/>
    </row>
    <row r="69" spans="1:17" ht="17.25" customHeight="1">
      <c r="A69" s="14">
        <v>1</v>
      </c>
      <c r="B69" s="40" t="s">
        <v>15</v>
      </c>
      <c r="C69" s="89" t="s">
        <v>26</v>
      </c>
      <c r="D69" s="89"/>
      <c r="E69" s="26">
        <v>25000</v>
      </c>
      <c r="F69" s="6" t="s">
        <v>14</v>
      </c>
      <c r="G69" s="56"/>
      <c r="H69" s="7" t="s">
        <v>13</v>
      </c>
      <c r="I69" s="8">
        <v>16</v>
      </c>
      <c r="J69" s="41" t="s">
        <v>40</v>
      </c>
      <c r="K69" s="89" t="s">
        <v>50</v>
      </c>
      <c r="L69" s="89"/>
      <c r="M69" s="89"/>
      <c r="N69" s="26">
        <v>27000</v>
      </c>
      <c r="O69" s="6" t="s">
        <v>14</v>
      </c>
      <c r="P69" s="56"/>
      <c r="Q69" s="15" t="s">
        <v>13</v>
      </c>
    </row>
    <row r="70" spans="1:17" ht="17.25" customHeight="1">
      <c r="A70" s="14">
        <v>2</v>
      </c>
      <c r="B70" s="40" t="s">
        <v>18</v>
      </c>
      <c r="C70" s="89" t="s">
        <v>25</v>
      </c>
      <c r="D70" s="89"/>
      <c r="E70" s="26">
        <v>16200</v>
      </c>
      <c r="F70" s="6" t="s">
        <v>14</v>
      </c>
      <c r="G70" s="56"/>
      <c r="H70" s="7" t="s">
        <v>13</v>
      </c>
      <c r="I70" s="8">
        <v>17</v>
      </c>
      <c r="J70" s="90" t="s">
        <v>41</v>
      </c>
      <c r="K70" s="89" t="s">
        <v>51</v>
      </c>
      <c r="L70" s="89"/>
      <c r="M70" s="89"/>
      <c r="N70" s="26">
        <v>15000</v>
      </c>
      <c r="O70" s="6" t="s">
        <v>14</v>
      </c>
      <c r="P70" s="56"/>
      <c r="Q70" s="15" t="s">
        <v>13</v>
      </c>
    </row>
    <row r="71" spans="1:17" ht="17.25" customHeight="1">
      <c r="A71" s="14">
        <v>3</v>
      </c>
      <c r="B71" s="90" t="s">
        <v>19</v>
      </c>
      <c r="C71" s="89" t="s">
        <v>27</v>
      </c>
      <c r="D71" s="89"/>
      <c r="E71" s="26">
        <v>15000</v>
      </c>
      <c r="F71" s="6" t="s">
        <v>14</v>
      </c>
      <c r="G71" s="56"/>
      <c r="H71" s="7" t="s">
        <v>13</v>
      </c>
      <c r="I71" s="8">
        <v>18</v>
      </c>
      <c r="J71" s="99"/>
      <c r="K71" s="89" t="s">
        <v>52</v>
      </c>
      <c r="L71" s="89"/>
      <c r="M71" s="89"/>
      <c r="N71" s="26">
        <v>22500</v>
      </c>
      <c r="O71" s="6" t="s">
        <v>14</v>
      </c>
      <c r="P71" s="56"/>
      <c r="Q71" s="15" t="s">
        <v>13</v>
      </c>
    </row>
    <row r="72" spans="1:17" ht="17.25" customHeight="1">
      <c r="A72" s="14">
        <v>4</v>
      </c>
      <c r="B72" s="99"/>
      <c r="C72" s="89" t="s">
        <v>28</v>
      </c>
      <c r="D72" s="89"/>
      <c r="E72" s="26">
        <v>22500</v>
      </c>
      <c r="F72" s="6" t="s">
        <v>14</v>
      </c>
      <c r="G72" s="56"/>
      <c r="H72" s="7" t="s">
        <v>13</v>
      </c>
      <c r="I72" s="8">
        <v>19</v>
      </c>
      <c r="J72" s="41" t="s">
        <v>42</v>
      </c>
      <c r="K72" s="89" t="s">
        <v>53</v>
      </c>
      <c r="L72" s="89"/>
      <c r="M72" s="89"/>
      <c r="N72" s="26">
        <v>43200</v>
      </c>
      <c r="O72" s="6" t="s">
        <v>14</v>
      </c>
      <c r="P72" s="56"/>
      <c r="Q72" s="15" t="s">
        <v>13</v>
      </c>
    </row>
    <row r="73" spans="1:17" ht="17.25" customHeight="1">
      <c r="A73" s="14">
        <v>5</v>
      </c>
      <c r="B73" s="93" t="s">
        <v>20</v>
      </c>
      <c r="C73" s="89" t="s">
        <v>29</v>
      </c>
      <c r="D73" s="89"/>
      <c r="E73" s="26">
        <v>11980</v>
      </c>
      <c r="F73" s="6" t="s">
        <v>14</v>
      </c>
      <c r="G73" s="56"/>
      <c r="H73" s="7" t="s">
        <v>13</v>
      </c>
      <c r="I73" s="8">
        <v>20</v>
      </c>
      <c r="J73" s="41" t="s">
        <v>43</v>
      </c>
      <c r="K73" s="89" t="s">
        <v>54</v>
      </c>
      <c r="L73" s="89"/>
      <c r="M73" s="89"/>
      <c r="N73" s="26">
        <v>24000</v>
      </c>
      <c r="O73" s="6" t="s">
        <v>14</v>
      </c>
      <c r="P73" s="56"/>
      <c r="Q73" s="15" t="s">
        <v>13</v>
      </c>
    </row>
    <row r="74" spans="1:17" ht="17.25" customHeight="1">
      <c r="A74" s="14">
        <v>6</v>
      </c>
      <c r="B74" s="94"/>
      <c r="C74" s="89" t="s">
        <v>30</v>
      </c>
      <c r="D74" s="89"/>
      <c r="E74" s="26">
        <v>13060</v>
      </c>
      <c r="F74" s="6" t="s">
        <v>14</v>
      </c>
      <c r="G74" s="56"/>
      <c r="H74" s="7" t="s">
        <v>13</v>
      </c>
      <c r="I74" s="8">
        <v>21</v>
      </c>
      <c r="J74" s="41" t="s">
        <v>44</v>
      </c>
      <c r="K74" s="89" t="s">
        <v>55</v>
      </c>
      <c r="L74" s="89"/>
      <c r="M74" s="89"/>
      <c r="N74" s="26">
        <v>24000</v>
      </c>
      <c r="O74" s="6" t="s">
        <v>14</v>
      </c>
      <c r="P74" s="56"/>
      <c r="Q74" s="15" t="s">
        <v>13</v>
      </c>
    </row>
    <row r="75" spans="1:17" ht="17.25" customHeight="1">
      <c r="A75" s="14">
        <v>7</v>
      </c>
      <c r="B75" s="98"/>
      <c r="C75" s="89" t="s">
        <v>31</v>
      </c>
      <c r="D75" s="89"/>
      <c r="E75" s="26">
        <v>33580</v>
      </c>
      <c r="F75" s="6" t="s">
        <v>14</v>
      </c>
      <c r="G75" s="56"/>
      <c r="H75" s="7" t="s">
        <v>13</v>
      </c>
      <c r="I75" s="8">
        <v>22</v>
      </c>
      <c r="J75" s="41" t="s">
        <v>45</v>
      </c>
      <c r="K75" s="89" t="s">
        <v>56</v>
      </c>
      <c r="L75" s="89"/>
      <c r="M75" s="89"/>
      <c r="N75" s="26">
        <v>34800</v>
      </c>
      <c r="O75" s="6" t="s">
        <v>14</v>
      </c>
      <c r="P75" s="56"/>
      <c r="Q75" s="15" t="s">
        <v>13</v>
      </c>
    </row>
    <row r="76" spans="1:17" ht="17.25" customHeight="1">
      <c r="A76" s="14">
        <v>8</v>
      </c>
      <c r="B76" s="93" t="s">
        <v>21</v>
      </c>
      <c r="C76" s="89" t="s">
        <v>32</v>
      </c>
      <c r="D76" s="89"/>
      <c r="E76" s="26">
        <v>19200</v>
      </c>
      <c r="F76" s="6" t="s">
        <v>14</v>
      </c>
      <c r="G76" s="56"/>
      <c r="H76" s="7" t="s">
        <v>13</v>
      </c>
      <c r="I76" s="8">
        <v>23</v>
      </c>
      <c r="J76" s="41" t="s">
        <v>46</v>
      </c>
      <c r="K76" s="89" t="s">
        <v>57</v>
      </c>
      <c r="L76" s="89"/>
      <c r="M76" s="89"/>
      <c r="N76" s="26">
        <v>23000</v>
      </c>
      <c r="O76" s="6" t="s">
        <v>14</v>
      </c>
      <c r="P76" s="56"/>
      <c r="Q76" s="15" t="s">
        <v>13</v>
      </c>
    </row>
    <row r="77" spans="1:17" ht="17.25" customHeight="1">
      <c r="A77" s="14">
        <v>9</v>
      </c>
      <c r="B77" s="98"/>
      <c r="C77" s="89" t="s">
        <v>33</v>
      </c>
      <c r="D77" s="89"/>
      <c r="E77" s="26">
        <v>23900</v>
      </c>
      <c r="F77" s="6" t="s">
        <v>14</v>
      </c>
      <c r="G77" s="56"/>
      <c r="H77" s="7" t="s">
        <v>13</v>
      </c>
      <c r="I77" s="8">
        <v>24</v>
      </c>
      <c r="J77" s="41" t="s">
        <v>47</v>
      </c>
      <c r="K77" s="89" t="s">
        <v>58</v>
      </c>
      <c r="L77" s="89"/>
      <c r="M77" s="89"/>
      <c r="N77" s="26">
        <v>27540</v>
      </c>
      <c r="O77" s="6" t="s">
        <v>14</v>
      </c>
      <c r="P77" s="56"/>
      <c r="Q77" s="15" t="s">
        <v>13</v>
      </c>
    </row>
    <row r="78" spans="1:17" ht="17.25" customHeight="1">
      <c r="A78" s="14">
        <v>10</v>
      </c>
      <c r="B78" s="93" t="s">
        <v>22</v>
      </c>
      <c r="C78" s="89" t="s">
        <v>34</v>
      </c>
      <c r="D78" s="89"/>
      <c r="E78" s="26">
        <v>10800</v>
      </c>
      <c r="F78" s="6" t="s">
        <v>14</v>
      </c>
      <c r="G78" s="56"/>
      <c r="H78" s="7" t="s">
        <v>13</v>
      </c>
      <c r="I78" s="8">
        <v>25</v>
      </c>
      <c r="J78" s="90" t="s">
        <v>48</v>
      </c>
      <c r="K78" s="89" t="s">
        <v>59</v>
      </c>
      <c r="L78" s="89"/>
      <c r="M78" s="89"/>
      <c r="N78" s="26">
        <v>12800</v>
      </c>
      <c r="O78" s="6" t="s">
        <v>14</v>
      </c>
      <c r="P78" s="56"/>
      <c r="Q78" s="15" t="s">
        <v>13</v>
      </c>
    </row>
    <row r="79" spans="1:17" ht="17.25" customHeight="1">
      <c r="A79" s="14">
        <v>11</v>
      </c>
      <c r="B79" s="94"/>
      <c r="C79" s="89" t="s">
        <v>35</v>
      </c>
      <c r="D79" s="89"/>
      <c r="E79" s="26">
        <v>16200</v>
      </c>
      <c r="F79" s="6" t="s">
        <v>14</v>
      </c>
      <c r="G79" s="56"/>
      <c r="H79" s="7" t="s">
        <v>13</v>
      </c>
      <c r="I79" s="8">
        <v>26</v>
      </c>
      <c r="J79" s="99"/>
      <c r="K79" s="89" t="s">
        <v>60</v>
      </c>
      <c r="L79" s="89"/>
      <c r="M79" s="89"/>
      <c r="N79" s="26">
        <v>15800</v>
      </c>
      <c r="O79" s="6" t="s">
        <v>14</v>
      </c>
      <c r="P79" s="56"/>
      <c r="Q79" s="15" t="s">
        <v>13</v>
      </c>
    </row>
    <row r="80" spans="1:17" ht="17.25" customHeight="1">
      <c r="A80" s="14">
        <v>12</v>
      </c>
      <c r="B80" s="98"/>
      <c r="C80" s="89" t="s">
        <v>36</v>
      </c>
      <c r="D80" s="89"/>
      <c r="E80" s="26">
        <v>21600</v>
      </c>
      <c r="F80" s="6" t="s">
        <v>14</v>
      </c>
      <c r="G80" s="56"/>
      <c r="H80" s="7" t="s">
        <v>13</v>
      </c>
      <c r="I80" s="8">
        <v>27</v>
      </c>
      <c r="J80" s="90" t="s">
        <v>49</v>
      </c>
      <c r="K80" s="89" t="s">
        <v>61</v>
      </c>
      <c r="L80" s="89"/>
      <c r="M80" s="89"/>
      <c r="N80" s="26">
        <v>13900</v>
      </c>
      <c r="O80" s="6" t="s">
        <v>14</v>
      </c>
      <c r="P80" s="56"/>
      <c r="Q80" s="15" t="s">
        <v>13</v>
      </c>
    </row>
    <row r="81" spans="1:38" ht="17.25" customHeight="1">
      <c r="A81" s="14">
        <v>13</v>
      </c>
      <c r="B81" s="93" t="s">
        <v>23</v>
      </c>
      <c r="C81" s="89" t="s">
        <v>37</v>
      </c>
      <c r="D81" s="89"/>
      <c r="E81" s="26">
        <v>15930</v>
      </c>
      <c r="F81" s="6" t="s">
        <v>14</v>
      </c>
      <c r="G81" s="56"/>
      <c r="H81" s="7" t="s">
        <v>13</v>
      </c>
      <c r="I81" s="8">
        <v>28</v>
      </c>
      <c r="J81" s="91"/>
      <c r="K81" s="89" t="s">
        <v>62</v>
      </c>
      <c r="L81" s="89"/>
      <c r="M81" s="89"/>
      <c r="N81" s="26">
        <v>24200</v>
      </c>
      <c r="O81" s="6" t="s">
        <v>14</v>
      </c>
      <c r="P81" s="56"/>
      <c r="Q81" s="15" t="s">
        <v>13</v>
      </c>
    </row>
    <row r="82" spans="1:38" ht="17.25" customHeight="1" thickBot="1">
      <c r="A82" s="14">
        <v>14</v>
      </c>
      <c r="B82" s="94"/>
      <c r="C82" s="89" t="s">
        <v>38</v>
      </c>
      <c r="D82" s="89"/>
      <c r="E82" s="26">
        <v>17280</v>
      </c>
      <c r="F82" s="6" t="s">
        <v>14</v>
      </c>
      <c r="G82" s="56"/>
      <c r="H82" s="7" t="s">
        <v>13</v>
      </c>
      <c r="I82" s="20">
        <v>29</v>
      </c>
      <c r="J82" s="92"/>
      <c r="K82" s="96" t="s">
        <v>63</v>
      </c>
      <c r="L82" s="96"/>
      <c r="M82" s="96"/>
      <c r="N82" s="28">
        <v>32800</v>
      </c>
      <c r="O82" s="21" t="s">
        <v>14</v>
      </c>
      <c r="P82" s="58"/>
      <c r="Q82" s="22" t="s">
        <v>13</v>
      </c>
    </row>
    <row r="83" spans="1:38" ht="17.25" customHeight="1" thickTop="1" thickBot="1">
      <c r="A83" s="17">
        <v>15</v>
      </c>
      <c r="B83" s="95"/>
      <c r="C83" s="97" t="s">
        <v>39</v>
      </c>
      <c r="D83" s="97"/>
      <c r="E83" s="27">
        <v>22680</v>
      </c>
      <c r="F83" s="18" t="s">
        <v>14</v>
      </c>
      <c r="G83" s="57"/>
      <c r="H83" s="19" t="s">
        <v>13</v>
      </c>
      <c r="I83" s="23"/>
      <c r="J83" s="24"/>
      <c r="K83" s="24"/>
      <c r="L83" s="24"/>
      <c r="M83" s="24"/>
      <c r="N83" s="29" t="s">
        <v>64</v>
      </c>
      <c r="O83" s="30"/>
      <c r="P83" s="75">
        <f>(E69*G69)+(E70*G70)+(E71*G71)+(E72*G72)+(E73*G73)+(E74*G74)+(E75*G75)+(E76*G76)+(E77*G77)+(E78*G78)+(E79*G79)+(E80*G80)+(E81*G81)+(E82*G82)+(E83*G83)+(N69*P69)+(N70*P70)+(N71*P71)+(N72*P72)+(N73*P73)+(N74*P74)+(N75*P75)+(N76*P76)+(N77*P77)+(N78*P78)+(N79*P79)+(N80*P80)+(N81*P81)+(N82*P82)</f>
        <v>0</v>
      </c>
      <c r="Q83" s="76"/>
    </row>
    <row r="84" spans="1:38" ht="6" customHeight="1" thickTop="1" thickBot="1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</row>
    <row r="85" spans="1:38" ht="30.75" customHeight="1" thickTop="1" thickBot="1">
      <c r="A85" s="1"/>
      <c r="B85" s="1"/>
      <c r="C85" s="1"/>
      <c r="D85" s="1"/>
      <c r="E85" s="1"/>
      <c r="F85" s="1"/>
      <c r="G85" s="1"/>
      <c r="H85" s="1"/>
      <c r="I85" s="42"/>
      <c r="J85" s="49" t="s">
        <v>82</v>
      </c>
      <c r="K85" s="70">
        <f>P37+P60+P83</f>
        <v>0</v>
      </c>
      <c r="L85" s="71"/>
      <c r="M85" s="71"/>
      <c r="N85" s="71"/>
      <c r="O85" s="71"/>
      <c r="P85" s="71"/>
      <c r="Q85" s="44" t="s">
        <v>14</v>
      </c>
    </row>
    <row r="86" spans="1:38" ht="6" customHeight="1" thickTop="1" thickBot="1">
      <c r="A86" s="1"/>
      <c r="B86" s="1"/>
      <c r="C86" s="1"/>
      <c r="D86" s="1"/>
      <c r="E86" s="1"/>
      <c r="F86" s="1"/>
      <c r="G86" s="1"/>
      <c r="H86" s="1"/>
      <c r="I86" s="1"/>
      <c r="J86" s="3"/>
      <c r="K86" s="3"/>
      <c r="L86" s="3"/>
      <c r="M86" s="3"/>
      <c r="N86" s="3"/>
      <c r="O86" s="3"/>
      <c r="P86" s="3"/>
      <c r="Q86" s="3"/>
    </row>
    <row r="87" spans="1:38" ht="30.75" customHeight="1" thickTop="1" thickBot="1">
      <c r="A87" s="1"/>
      <c r="B87" s="1"/>
      <c r="C87" s="1"/>
      <c r="D87" s="1"/>
      <c r="E87" s="1"/>
      <c r="F87" s="1"/>
      <c r="G87" s="1"/>
      <c r="H87" s="1"/>
      <c r="I87" s="42"/>
      <c r="J87" s="49" t="s">
        <v>83</v>
      </c>
      <c r="K87" s="70">
        <f>申込書1!K77+申込書2!K85</f>
        <v>0</v>
      </c>
      <c r="L87" s="71"/>
      <c r="M87" s="71"/>
      <c r="N87" s="71"/>
      <c r="O87" s="71"/>
      <c r="P87" s="71"/>
      <c r="Q87" s="44" t="s">
        <v>14</v>
      </c>
    </row>
    <row r="88" spans="1:38" ht="6" customHeight="1" thickTop="1">
      <c r="A88" s="1"/>
      <c r="B88" s="1"/>
      <c r="C88" s="1"/>
      <c r="D88" s="1"/>
      <c r="E88" s="1"/>
      <c r="F88" s="1"/>
      <c r="G88" s="1"/>
      <c r="H88" s="1"/>
      <c r="I88" s="1"/>
      <c r="J88" s="3"/>
      <c r="K88" s="3"/>
      <c r="L88" s="3"/>
      <c r="M88" s="3"/>
      <c r="N88" s="3"/>
      <c r="O88" s="3"/>
      <c r="P88" s="3"/>
      <c r="Q88" s="3"/>
    </row>
    <row r="89" spans="1:38">
      <c r="A89" s="72" t="s">
        <v>71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</row>
    <row r="90" spans="1:38" ht="23.25" customHeight="1">
      <c r="A90" s="62" t="s">
        <v>84</v>
      </c>
      <c r="B90" s="63"/>
      <c r="C90" s="63"/>
      <c r="D90" s="63"/>
      <c r="E90" s="63"/>
      <c r="F90" s="63"/>
      <c r="G90" s="63"/>
      <c r="H90" s="63"/>
      <c r="I90" s="63"/>
      <c r="J90" s="63"/>
      <c r="K90" s="61"/>
      <c r="L90" s="64" t="s">
        <v>85</v>
      </c>
      <c r="M90" s="65"/>
      <c r="N90" s="65"/>
      <c r="O90" s="65"/>
      <c r="P90" s="65"/>
      <c r="Q90" s="6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5"/>
    </row>
    <row r="91" spans="1:38">
      <c r="G91" s="138" t="s">
        <v>73</v>
      </c>
      <c r="H91" s="139"/>
      <c r="I91" s="139"/>
      <c r="J91" s="139"/>
      <c r="K91" s="139"/>
      <c r="L91" s="139"/>
      <c r="M91" s="139"/>
      <c r="N91" s="139"/>
      <c r="O91" s="140" t="s">
        <v>75</v>
      </c>
      <c r="P91" s="140"/>
      <c r="Q91" s="48" t="s">
        <v>74</v>
      </c>
    </row>
  </sheetData>
  <sheetProtection password="C681" sheet="1" objects="1" scenarios="1"/>
  <mergeCells count="181">
    <mergeCell ref="D18:Q18"/>
    <mergeCell ref="C19:Q19"/>
    <mergeCell ref="C20:Q20"/>
    <mergeCell ref="D21:E21"/>
    <mergeCell ref="G21:I21"/>
    <mergeCell ref="D11:I11"/>
    <mergeCell ref="K11:Q11"/>
    <mergeCell ref="K12:Q12"/>
    <mergeCell ref="A4:B4"/>
    <mergeCell ref="C4:Q4"/>
    <mergeCell ref="A6:A12"/>
    <mergeCell ref="C6:Q6"/>
    <mergeCell ref="C7:Q7"/>
    <mergeCell ref="B8:B10"/>
    <mergeCell ref="D8:Q8"/>
    <mergeCell ref="C9:Q9"/>
    <mergeCell ref="C10:Q10"/>
    <mergeCell ref="B11:B12"/>
    <mergeCell ref="B27:B29"/>
    <mergeCell ref="C27:D27"/>
    <mergeCell ref="K27:M27"/>
    <mergeCell ref="C28:D28"/>
    <mergeCell ref="K28:M28"/>
    <mergeCell ref="C29:D29"/>
    <mergeCell ref="K29:M29"/>
    <mergeCell ref="C23:D23"/>
    <mergeCell ref="K23:M23"/>
    <mergeCell ref="C24:D24"/>
    <mergeCell ref="J24:J25"/>
    <mergeCell ref="K24:M24"/>
    <mergeCell ref="B25:B26"/>
    <mergeCell ref="C25:D25"/>
    <mergeCell ref="K25:M25"/>
    <mergeCell ref="C26:D26"/>
    <mergeCell ref="K26:M26"/>
    <mergeCell ref="B35:B37"/>
    <mergeCell ref="C35:D35"/>
    <mergeCell ref="K35:M35"/>
    <mergeCell ref="C36:D36"/>
    <mergeCell ref="K36:M36"/>
    <mergeCell ref="C37:D37"/>
    <mergeCell ref="B30:B31"/>
    <mergeCell ref="C30:D30"/>
    <mergeCell ref="K30:M30"/>
    <mergeCell ref="C31:D31"/>
    <mergeCell ref="K31:M31"/>
    <mergeCell ref="B32:B34"/>
    <mergeCell ref="C32:D32"/>
    <mergeCell ref="J32:J33"/>
    <mergeCell ref="K32:M32"/>
    <mergeCell ref="C33:D33"/>
    <mergeCell ref="A39:A44"/>
    <mergeCell ref="C39:Q39"/>
    <mergeCell ref="C40:Q40"/>
    <mergeCell ref="D41:Q41"/>
    <mergeCell ref="C42:Q42"/>
    <mergeCell ref="C43:Q43"/>
    <mergeCell ref="D44:E44"/>
    <mergeCell ref="G44:I44"/>
    <mergeCell ref="K44:Q44"/>
    <mergeCell ref="B50:B52"/>
    <mergeCell ref="C50:D50"/>
    <mergeCell ref="K50:M50"/>
    <mergeCell ref="C51:D51"/>
    <mergeCell ref="K51:M51"/>
    <mergeCell ref="C52:D52"/>
    <mergeCell ref="K52:M52"/>
    <mergeCell ref="C46:D46"/>
    <mergeCell ref="K46:M46"/>
    <mergeCell ref="C47:D47"/>
    <mergeCell ref="J47:J48"/>
    <mergeCell ref="K47:M47"/>
    <mergeCell ref="B48:B49"/>
    <mergeCell ref="C48:D48"/>
    <mergeCell ref="K48:M48"/>
    <mergeCell ref="C49:D49"/>
    <mergeCell ref="K49:M49"/>
    <mergeCell ref="B53:B54"/>
    <mergeCell ref="C53:D53"/>
    <mergeCell ref="K53:M53"/>
    <mergeCell ref="C54:D54"/>
    <mergeCell ref="K54:M54"/>
    <mergeCell ref="B55:B57"/>
    <mergeCell ref="C55:D55"/>
    <mergeCell ref="J55:J56"/>
    <mergeCell ref="K55:M55"/>
    <mergeCell ref="C56:D56"/>
    <mergeCell ref="B58:B60"/>
    <mergeCell ref="C58:D58"/>
    <mergeCell ref="K58:M58"/>
    <mergeCell ref="C59:D59"/>
    <mergeCell ref="K59:M59"/>
    <mergeCell ref="C60:D60"/>
    <mergeCell ref="A62:A67"/>
    <mergeCell ref="C62:Q62"/>
    <mergeCell ref="C63:Q63"/>
    <mergeCell ref="D64:Q64"/>
    <mergeCell ref="C65:Q65"/>
    <mergeCell ref="C66:Q66"/>
    <mergeCell ref="D67:E67"/>
    <mergeCell ref="G91:N91"/>
    <mergeCell ref="O91:P91"/>
    <mergeCell ref="C68:D68"/>
    <mergeCell ref="E68:F68"/>
    <mergeCell ref="G68:H68"/>
    <mergeCell ref="K56:M56"/>
    <mergeCell ref="C57:D57"/>
    <mergeCell ref="J57:J59"/>
    <mergeCell ref="K57:M57"/>
    <mergeCell ref="G67:I67"/>
    <mergeCell ref="K67:Q67"/>
    <mergeCell ref="K68:M68"/>
    <mergeCell ref="N68:O68"/>
    <mergeCell ref="P68:Q68"/>
    <mergeCell ref="C69:D69"/>
    <mergeCell ref="K69:M69"/>
    <mergeCell ref="C70:D70"/>
    <mergeCell ref="J70:J71"/>
    <mergeCell ref="K70:M70"/>
    <mergeCell ref="N1:Q1"/>
    <mergeCell ref="P60:Q60"/>
    <mergeCell ref="C45:D45"/>
    <mergeCell ref="E45:F45"/>
    <mergeCell ref="G45:H45"/>
    <mergeCell ref="K45:M45"/>
    <mergeCell ref="N45:O45"/>
    <mergeCell ref="P45:Q45"/>
    <mergeCell ref="P37:Q37"/>
    <mergeCell ref="K33:M33"/>
    <mergeCell ref="C34:D34"/>
    <mergeCell ref="J34:J36"/>
    <mergeCell ref="K34:M34"/>
    <mergeCell ref="K21:Q21"/>
    <mergeCell ref="C22:D22"/>
    <mergeCell ref="E22:F22"/>
    <mergeCell ref="G22:H22"/>
    <mergeCell ref="K22:M22"/>
    <mergeCell ref="N22:O22"/>
    <mergeCell ref="P22:Q22"/>
    <mergeCell ref="A14:Q14"/>
    <mergeCell ref="A16:A21"/>
    <mergeCell ref="C16:Q16"/>
    <mergeCell ref="C17:Q17"/>
    <mergeCell ref="C75:D75"/>
    <mergeCell ref="K75:M75"/>
    <mergeCell ref="B76:B77"/>
    <mergeCell ref="C76:D76"/>
    <mergeCell ref="K76:M76"/>
    <mergeCell ref="C77:D77"/>
    <mergeCell ref="K77:M77"/>
    <mergeCell ref="B71:B72"/>
    <mergeCell ref="C71:D71"/>
    <mergeCell ref="K71:M71"/>
    <mergeCell ref="C72:D72"/>
    <mergeCell ref="K72:M72"/>
    <mergeCell ref="B73:B75"/>
    <mergeCell ref="C73:D73"/>
    <mergeCell ref="K73:M73"/>
    <mergeCell ref="C74:D74"/>
    <mergeCell ref="K74:M74"/>
    <mergeCell ref="B78:B80"/>
    <mergeCell ref="C78:D78"/>
    <mergeCell ref="J78:J79"/>
    <mergeCell ref="K78:M78"/>
    <mergeCell ref="C79:D79"/>
    <mergeCell ref="K79:M79"/>
    <mergeCell ref="C80:D80"/>
    <mergeCell ref="J80:J82"/>
    <mergeCell ref="K80:M80"/>
    <mergeCell ref="B81:B83"/>
    <mergeCell ref="A90:J90"/>
    <mergeCell ref="L90:Q90"/>
    <mergeCell ref="K87:P87"/>
    <mergeCell ref="C81:D81"/>
    <mergeCell ref="K81:M81"/>
    <mergeCell ref="C82:D82"/>
    <mergeCell ref="K82:M82"/>
    <mergeCell ref="C83:D83"/>
    <mergeCell ref="P83:Q83"/>
    <mergeCell ref="K85:P85"/>
    <mergeCell ref="A89:Q89"/>
  </mergeCells>
  <phoneticPr fontId="2"/>
  <printOptions horizontalCentered="1"/>
  <pageMargins left="0" right="0" top="0.19685039370078741" bottom="0.19685039370078741" header="0.19685039370078741" footer="0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 sizeWithCells="1">
                  <from>
                    <xdr:col>10</xdr:col>
                    <xdr:colOff>0</xdr:colOff>
                    <xdr:row>89</xdr:row>
                    <xdr:rowOff>76200</xdr:rowOff>
                  </from>
                  <to>
                    <xdr:col>10</xdr:col>
                    <xdr:colOff>209550</xdr:colOff>
                    <xdr:row>89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申込書1</vt:lpstr>
      <vt:lpstr>申込書2</vt:lpstr>
    </vt:vector>
  </TitlesOfParts>
  <Company>Ntour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Ntour</dc:creator>
  <cp:lastModifiedBy>Ntour</cp:lastModifiedBy>
  <cp:lastPrinted>2021-09-06T06:32:36Z</cp:lastPrinted>
  <dcterms:created xsi:type="dcterms:W3CDTF">2021-09-03T01:55:48Z</dcterms:created>
  <dcterms:modified xsi:type="dcterms:W3CDTF">2021-09-06T06:39:49Z</dcterms:modified>
</cp:coreProperties>
</file>